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5"/>
  </bookViews>
  <sheets>
    <sheet name="Front" sheetId="1" r:id="rId1"/>
    <sheet name="High Level Indicators MPS" sheetId="2" r:id="rId2"/>
    <sheet name="High Level Indicators BG 1-2" sheetId="3" r:id="rId3"/>
    <sheet name="High Level Indicators BG 2" sheetId="4" r:id="rId4"/>
    <sheet name="High Level Indicators BG 3-4" sheetId="5" r:id="rId5"/>
    <sheet name="High Level Indicators Sustain" sheetId="6" r:id="rId6"/>
  </sheets>
  <definedNames/>
  <calcPr fullCalcOnLoad="1"/>
</workbook>
</file>

<file path=xl/sharedStrings.xml><?xml version="1.0" encoding="utf-8"?>
<sst xmlns="http://schemas.openxmlformats.org/spreadsheetml/2006/main" count="359" uniqueCount="155">
  <si>
    <t>MPA High Level Indicators</t>
  </si>
  <si>
    <t>SO4</t>
  </si>
  <si>
    <t>Completed within 10 working days</t>
  </si>
  <si>
    <t>Completed within 5 working days</t>
  </si>
  <si>
    <t>SO12</t>
  </si>
  <si>
    <t>Target: 70% of Special Branch Operations to be against Priority Targets</t>
  </si>
  <si>
    <t>SO13</t>
  </si>
  <si>
    <t>No. of Hotline Calls</t>
  </si>
  <si>
    <t>Answered within set time</t>
  </si>
  <si>
    <t>Responded to within set time</t>
  </si>
  <si>
    <t>SO14</t>
  </si>
  <si>
    <t>SO16</t>
  </si>
  <si>
    <t>Response within 6 minutes</t>
  </si>
  <si>
    <t>SO17</t>
  </si>
  <si>
    <t>Responded to within 3 minutes</t>
  </si>
  <si>
    <t>SO19</t>
  </si>
  <si>
    <t>Specialist Operations
MPA High Level Indicators</t>
  </si>
  <si>
    <t>NO. of IED calls</t>
  </si>
  <si>
    <t>Performance against Target</t>
  </si>
  <si>
    <t>NO. of CMD calls</t>
  </si>
  <si>
    <t>To maintain an effective response to suspected and actual terrorist incidents</t>
  </si>
  <si>
    <t>Number of Terrorist Attacks recorded in London</t>
  </si>
  <si>
    <t>Comments</t>
  </si>
  <si>
    <t>Trend</t>
  </si>
  <si>
    <t>=</t>
  </si>
  <si>
    <t>+</t>
  </si>
  <si>
    <t xml:space="preserve"> </t>
  </si>
  <si>
    <t>Add.</t>
  </si>
  <si>
    <t>Target: 0 terrorist attacks in London</t>
  </si>
  <si>
    <t>Target: 85% of Hotline calls to be answered within set time.</t>
  </si>
  <si>
    <t>To ensure that MPS staff are trained, informed, prepared and equipped to protect the capital</t>
  </si>
  <si>
    <t>To enhance community contribution to the Counter Terrorism effort</t>
  </si>
  <si>
    <t>To make London's airports and other key sites a hostile environment for criminal and terrorist activity</t>
  </si>
  <si>
    <t>Actual time (hrs) ARVs on Directed Patrol</t>
  </si>
  <si>
    <t>% time ARVs on Directed Patrol</t>
  </si>
  <si>
    <t>Sustaining delivery</t>
  </si>
  <si>
    <t>% Yes - Satisfactory</t>
  </si>
  <si>
    <t>Emergency calls</t>
  </si>
  <si>
    <t>% Response within 6 minutes</t>
  </si>
  <si>
    <t xml:space="preserve">Target - Residential protection - in hotels supplied at the request of Special Branch 100% of the time </t>
  </si>
  <si>
    <t>Request from Special Branch</t>
  </si>
  <si>
    <t>Residential protection supplied</t>
  </si>
  <si>
    <t>% Residential protection supplied</t>
  </si>
  <si>
    <t>Target: Armed protection for ceremonial and state events 85% of the occasions requested</t>
  </si>
  <si>
    <t>Target: Method Index - accept and undertake suitable search requests within 2 working days 80% of the time</t>
  </si>
  <si>
    <t>Target: Character Enquiries - 90% of background checks to be completed within 10 working days</t>
  </si>
  <si>
    <t>Enquiries received</t>
  </si>
  <si>
    <t>% Completed within 5 working days</t>
  </si>
  <si>
    <t>Search requests</t>
  </si>
  <si>
    <t>Completed within 2 working days</t>
  </si>
  <si>
    <t>% Completed within 2 working days</t>
  </si>
  <si>
    <t>Background checks</t>
  </si>
  <si>
    <t>% Completed within 10 working days</t>
  </si>
  <si>
    <t>Requests for armed protection</t>
  </si>
  <si>
    <t>Armed protection supplied</t>
  </si>
  <si>
    <t>% Armed protection supplied</t>
  </si>
  <si>
    <t>No intrusions - Brown</t>
  </si>
  <si>
    <t>No intrusions - Red</t>
  </si>
  <si>
    <t>No intrusions - Yellow</t>
  </si>
  <si>
    <t>Target: No intrusions in the designated most sensitive areas (red zone) of the parliamentary estate</t>
  </si>
  <si>
    <t xml:space="preserve">Target: All perimeter alarm activations are attended within 3 minutes, 80% of the time. </t>
  </si>
  <si>
    <t>Personal Attack alarm activations</t>
  </si>
  <si>
    <t>% Responded to within 3 minutes</t>
  </si>
  <si>
    <t>-</t>
  </si>
  <si>
    <t>Perimeter Alarm activations</t>
  </si>
  <si>
    <t>SO18</t>
  </si>
  <si>
    <t>Number of Terrorist Attacks recorded at Heathrow Airport</t>
  </si>
  <si>
    <t>To minimise the risk to life and property from terrorist activity in London</t>
  </si>
  <si>
    <t>Introduced July 2003</t>
  </si>
  <si>
    <t>Suspected or actual scenes</t>
  </si>
  <si>
    <t>Rated Good or Very Good</t>
  </si>
  <si>
    <t>% Rated Good or Very Good</t>
  </si>
  <si>
    <t>% change</t>
  </si>
  <si>
    <t>Key</t>
  </si>
  <si>
    <t>Improvement compared to last month</t>
  </si>
  <si>
    <t>No change compared to last month</t>
  </si>
  <si>
    <t>Performance Trend</t>
  </si>
  <si>
    <t>Performance Status</t>
  </si>
  <si>
    <t>On or above target</t>
  </si>
  <si>
    <t>New PI</t>
  </si>
  <si>
    <t>Not Available</t>
  </si>
  <si>
    <t>Oct 03 - Mar 04</t>
  </si>
  <si>
    <t>Nov 03 - Mar 04</t>
  </si>
  <si>
    <t>FYTD
2004/5</t>
  </si>
  <si>
    <t>Target: National Security Vetting - enquiries to be completed within 5 working days 80% of the time</t>
  </si>
  <si>
    <t>Total time (hrs) ARVs available (under SLA)</t>
  </si>
  <si>
    <t>To reduce the likelihood or effects of terrorism</t>
  </si>
  <si>
    <t>Deterioration compared to last month</t>
  </si>
  <si>
    <t>2003 - 2004</t>
  </si>
  <si>
    <t>Target: to achieve a good or very good rating for scene management at suspected or actual terrorist incidents 90% of the time</t>
  </si>
  <si>
    <t xml:space="preserve">Target: All personal attack alarm activations are attended within 3 minutes, 80% of the time. </t>
  </si>
  <si>
    <t>Target: 60% of Armed Response Vehicle (ARV) operational time to be spent on Directed Patrol</t>
  </si>
  <si>
    <t>No. weapons seized at Strangers' gallery</t>
  </si>
  <si>
    <t>% seized at Strangers Galleries 2004/5 (5%)</t>
  </si>
  <si>
    <t>% seized at Strangers Galleries</t>
  </si>
  <si>
    <t>Target: Mobile response to Embassy Warning System activations - to missions and government buildings and people at risk within 6 minutes, 90% of the time</t>
  </si>
  <si>
    <t xml:space="preserve"> Deployments</t>
  </si>
  <si>
    <t>Target: Explosives Officer to attend Conventional Munitions Disposal (CMD) calls within set time 95% of the time.</t>
  </si>
  <si>
    <t>Target: No unlawful intrusions to protected secure residence of principle (red &amp; purple zones)</t>
  </si>
  <si>
    <t>Immediate response calls (CBRN, Bomb Threat &amp; Suspect Device)</t>
  </si>
  <si>
    <t>Target: Explosives Officer to attend Improvised Explosive Device (IED) calls within set time 95% of the time.</t>
  </si>
  <si>
    <t>Revised Questionnaire from Nov. 2003</t>
  </si>
  <si>
    <t>Target: Appropriate number of Counter Terrorism Deployments</t>
  </si>
  <si>
    <t>% First Officer on the scene within 12 minutes</t>
  </si>
  <si>
    <t>First Officer on the scene within 12 minutes</t>
  </si>
  <si>
    <t>Target: First Officer to be on the scene of suspected or actual terrorist incident within 12 minutes 100% of the time</t>
  </si>
  <si>
    <t>No of Priority Operations</t>
  </si>
  <si>
    <t>No. of Operations</t>
  </si>
  <si>
    <t>% Priority Operations</t>
  </si>
  <si>
    <t xml:space="preserve">Yes </t>
  </si>
  <si>
    <t xml:space="preserve">No  </t>
  </si>
  <si>
    <t>Introduction</t>
  </si>
  <si>
    <t xml:space="preserve"> London is under a continuing threat from International Terrorism. Specialist Operations Command continues to operate within an arena of heightened security levels as well as meeting the needs of London's Boroughs and Specialist Crime Department.  </t>
  </si>
  <si>
    <r>
      <t>Total No. of weapons seized</t>
    </r>
    <r>
      <rPr>
        <b/>
        <sz val="6"/>
        <rFont val="Arial"/>
        <family val="2"/>
      </rPr>
      <t xml:space="preserve"> </t>
    </r>
    <r>
      <rPr>
        <sz val="6"/>
        <rFont val="Arial"/>
        <family val="2"/>
      </rPr>
      <t>(on the Estate)</t>
    </r>
  </si>
  <si>
    <r>
      <t>Total No. of weapons seized</t>
    </r>
    <r>
      <rPr>
        <b/>
        <sz val="6"/>
        <rFont val="Arial"/>
        <family val="2"/>
      </rPr>
      <t xml:space="preserve"> (on the Estate) </t>
    </r>
    <r>
      <rPr>
        <b/>
        <sz val="10"/>
        <rFont val="Arial"/>
        <family val="2"/>
      </rPr>
      <t>2004/5</t>
    </r>
  </si>
  <si>
    <t>Performance Report  September 2004</t>
  </si>
  <si>
    <t>Index</t>
  </si>
  <si>
    <t>2 - 3</t>
  </si>
  <si>
    <t>Apr-Sep 2003</t>
  </si>
  <si>
    <t>Crimints (12 months previously)</t>
  </si>
  <si>
    <t>Crimints</t>
  </si>
  <si>
    <t>N/A</t>
  </si>
  <si>
    <t>N/R</t>
  </si>
  <si>
    <t>Target: Training: To provide a service deemed satisfactory or better 90% of the time</t>
  </si>
  <si>
    <t xml:space="preserve">Not applicable or not completed  </t>
  </si>
  <si>
    <t>Target: To increase the number of quality intelligence (Crimint) reports compared to 2003/4</t>
  </si>
  <si>
    <t>2002-2003</t>
  </si>
  <si>
    <t>Apr 03-Jan 04</t>
  </si>
  <si>
    <t>Dec
2004</t>
  </si>
  <si>
    <t>Apr 02 -Jan 03</t>
  </si>
  <si>
    <t>Dec 2003</t>
  </si>
  <si>
    <t>Jan 2004</t>
  </si>
  <si>
    <t>Jan
2005</t>
  </si>
  <si>
    <t>13/09/04 Three members of 'Fathers 4 Justice'  - one individual (dress as Batman) climbed onto a balcony before surrendering to police; two detained attempting entry.</t>
  </si>
  <si>
    <t>The last terrorist attacks in London were in 2001 and included a bomb placed outside the BBC</t>
  </si>
  <si>
    <t>Target: Strangers' Gallery: Offensive weapons seized from visitors not to exceed 5% of the total seized on the Parliamentary Estate</t>
  </si>
  <si>
    <t>Requests for residential protection fluctuate dependent on events.</t>
  </si>
  <si>
    <t>So far during the financial year 2004/5 there have been:
12 Ceremonial events
3 State events</t>
  </si>
  <si>
    <t>Weapons seized on the Parliamentary Estate during:
    December 2004 - 17 knives, 2 sprays &amp; 1 ammunition
    January 2005 - 6 knives, 2 sprays.</t>
  </si>
  <si>
    <t>Minor variation below target &lt;5%</t>
  </si>
  <si>
    <t>Major variation below target &gt;5%</t>
  </si>
  <si>
    <t>Dec
2003</t>
  </si>
  <si>
    <t>Jan
2004</t>
  </si>
  <si>
    <t>I</t>
  </si>
  <si>
    <t>Intelligence reporting systems have changed causing a reduction in the number of centrally accounted CRIMINT reports. YOY comparison will not show the high level of submissions made during the Gulf war.</t>
  </si>
  <si>
    <t>intrusions - Purple</t>
  </si>
  <si>
    <t>intrusions - Red</t>
  </si>
  <si>
    <t xml:space="preserve"> intrusions - Green</t>
  </si>
  <si>
    <t>intrusions - Yellow</t>
  </si>
  <si>
    <t xml:space="preserve"> intrusions - Orange</t>
  </si>
  <si>
    <t>In October 2004 lines of communication were improved and, as a result, EWS response times are now reviewed on an individual basis and reasons for failure included in handover notes in order4 to achieve swift remedy.This has led to a significant improvement in recorded performance.</t>
  </si>
  <si>
    <t>15/09/04 - 8 Pro-hunt protesters gained entry by deceit to the House of Commons: 3 were stopped by the House doorkeepers but 5 ran into the Chamber of the House; security for which is provided by the House Authorities, to protest. The Security Review is now in the process of being implemented.</t>
  </si>
  <si>
    <t xml:space="preserve">
During January 2005 the 3 minute target time was breached six time, twice by just a few seconds. The main reason why the  target time was not met was due to the remote location of some of the PABs and restricted access to the appropriate keys.
The provision and response to PAB activations is currently under review.</t>
  </si>
  <si>
    <t>Since the distribution of the Home Office pamphlet "Preparing for emergencies - What you need to know" (August 2004) there has been a substantial increase in the number of calls to the Terrorist Hotline.
Additionally, the new "if you suspect it, report it" publicity campaign commenced on 8 February 2005.</t>
  </si>
  <si>
    <t>An unforeseen increase in checks nationwide received from the Criminal Records Bureau (CRB) allied with MPS staff losses and a deliberate policy to increase the rigour of the searches undertaken (in part a response to the Bichard Inquiry) has led to a fall in performance. Additional staff have been sourced from the CRB, as well as a local recruitment campaign, and a recovery plan has been agreed.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</si>
</sst>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Red]\-#,##0;"/>
    <numFmt numFmtId="166" formatCode="#,##0.00;[Red]\-#,##0.00;"/>
    <numFmt numFmtId="167" formatCode="#,##0_ ;[Red]\-#,##0\ "/>
    <numFmt numFmtId="168" formatCode="_-* #,##0_-;\-* #,##0_-;_-* &quot;-&quot;??_-;_-@_-"/>
    <numFmt numFmtId="169" formatCode="0.0%"/>
    <numFmt numFmtId="170" formatCode="0.000%"/>
    <numFmt numFmtId="171" formatCode="0.0000%"/>
    <numFmt numFmtId="172" formatCode="0.00000%"/>
  </numFmts>
  <fonts count="32">
    <font>
      <sz val="10"/>
      <name val="Arial"/>
      <family val="0"/>
    </font>
    <font>
      <sz val="10"/>
      <name val="MS Sans Serif"/>
      <family val="2"/>
    </font>
    <font>
      <sz val="10"/>
      <color indexed="8"/>
      <name val="MS Sans Serif"/>
      <family val="2"/>
    </font>
    <font>
      <u val="single"/>
      <sz val="6"/>
      <color indexed="36"/>
      <name val="Arial"/>
      <family val="0"/>
    </font>
    <font>
      <u val="single"/>
      <sz val="10"/>
      <color indexed="12"/>
      <name val="Arial"/>
      <family val="0"/>
    </font>
    <font>
      <sz val="10"/>
      <color indexed="8"/>
      <name val="Arial"/>
      <family val="2"/>
    </font>
    <font>
      <sz val="10"/>
      <name val="Tahoma"/>
      <family val="2"/>
    </font>
    <font>
      <b/>
      <sz val="18"/>
      <color indexed="18"/>
      <name val="Arial Rounded MT Bold"/>
      <family val="2"/>
    </font>
    <font>
      <b/>
      <sz val="16"/>
      <name val="Tahoma"/>
      <family val="2"/>
    </font>
    <font>
      <b/>
      <sz val="14"/>
      <color indexed="12"/>
      <name val="Tahoma"/>
      <family val="2"/>
    </font>
    <font>
      <b/>
      <sz val="18"/>
      <color indexed="8"/>
      <name val="Tahoma"/>
      <family val="2"/>
    </font>
    <font>
      <b/>
      <sz val="26"/>
      <name val="Tahoma"/>
      <family val="2"/>
    </font>
    <font>
      <b/>
      <sz val="10"/>
      <name val="Tahoma"/>
      <family val="2"/>
    </font>
    <font>
      <b/>
      <sz val="10"/>
      <name val="Arial"/>
      <family val="2"/>
    </font>
    <font>
      <b/>
      <sz val="12"/>
      <color indexed="42"/>
      <name val="Arial"/>
      <family val="2"/>
    </font>
    <font>
      <b/>
      <sz val="10"/>
      <color indexed="9"/>
      <name val="Arial"/>
      <family val="2"/>
    </font>
    <font>
      <b/>
      <sz val="20"/>
      <color indexed="9"/>
      <name val="Arial"/>
      <family val="2"/>
    </font>
    <font>
      <b/>
      <sz val="10"/>
      <color indexed="42"/>
      <name val="Arial"/>
      <family val="2"/>
    </font>
    <font>
      <b/>
      <sz val="12"/>
      <color indexed="9"/>
      <name val="Arial"/>
      <family val="2"/>
    </font>
    <font>
      <b/>
      <sz val="6"/>
      <color indexed="9"/>
      <name val="Arial"/>
      <family val="2"/>
    </font>
    <font>
      <b/>
      <sz val="8"/>
      <color indexed="9"/>
      <name val="Arial"/>
      <family val="2"/>
    </font>
    <font>
      <sz val="8"/>
      <color indexed="9"/>
      <name val="Arial"/>
      <family val="2"/>
    </font>
    <font>
      <b/>
      <sz val="8"/>
      <name val="Arial"/>
      <family val="2"/>
    </font>
    <font>
      <sz val="8"/>
      <name val="Arial"/>
      <family val="2"/>
    </font>
    <font>
      <sz val="7"/>
      <name val="Arial"/>
      <family val="2"/>
    </font>
    <font>
      <sz val="6"/>
      <name val="Arial"/>
      <family val="2"/>
    </font>
    <font>
      <b/>
      <sz val="24"/>
      <name val="Arial"/>
      <family val="2"/>
    </font>
    <font>
      <b/>
      <sz val="6"/>
      <name val="Arial"/>
      <family val="2"/>
    </font>
    <font>
      <b/>
      <u val="single"/>
      <sz val="12"/>
      <name val="Arial"/>
      <family val="2"/>
    </font>
    <font>
      <b/>
      <u val="single"/>
      <sz val="16"/>
      <name val="Arial"/>
      <family val="2"/>
    </font>
    <font>
      <b/>
      <sz val="26"/>
      <name val="Arial"/>
      <family val="2"/>
    </font>
    <font>
      <sz val="9"/>
      <name val="Arial"/>
      <family val="2"/>
    </font>
  </fonts>
  <fills count="1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1"/>
        <bgColor indexed="64"/>
      </patternFill>
    </fill>
    <fill>
      <patternFill patternType="solid">
        <fgColor indexed="21"/>
        <bgColor indexed="64"/>
      </patternFill>
    </fill>
    <fill>
      <patternFill patternType="solid">
        <fgColor indexed="29"/>
        <bgColor indexed="64"/>
      </patternFill>
    </fill>
    <fill>
      <patternFill patternType="solid">
        <fgColor indexed="8"/>
        <bgColor indexed="64"/>
      </patternFill>
    </fill>
    <fill>
      <patternFill patternType="solid">
        <fgColor indexed="23"/>
        <bgColor indexed="64"/>
      </patternFill>
    </fill>
    <fill>
      <patternFill patternType="solid">
        <fgColor indexed="63"/>
        <bgColor indexed="64"/>
      </patternFill>
    </fill>
    <fill>
      <patternFill patternType="solid">
        <fgColor indexed="13"/>
        <bgColor indexed="64"/>
      </patternFill>
    </fill>
    <fill>
      <patternFill patternType="solid">
        <fgColor indexed="12"/>
        <bgColor indexed="64"/>
      </patternFill>
    </fill>
  </fills>
  <borders count="28">
    <border>
      <left/>
      <right/>
      <top/>
      <bottom/>
      <diagonal/>
    </border>
    <border>
      <left style="thin"/>
      <right style="thin"/>
      <top style="thin"/>
      <bottom style="thin">
        <color indexed="8"/>
      </bottom>
    </border>
    <border>
      <left style="thin">
        <color indexed="8"/>
      </left>
      <right style="thin">
        <color indexed="8"/>
      </right>
      <top style="thin">
        <color indexed="23"/>
      </top>
      <bottom style="thin">
        <color indexed="23"/>
      </bottom>
    </border>
    <border>
      <left style="thin">
        <color indexed="23"/>
      </left>
      <right style="thin">
        <color indexed="23"/>
      </right>
      <top style="thin">
        <color indexed="23"/>
      </top>
      <bottom style="thin">
        <color indexed="23"/>
      </bottom>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2" borderId="1">
      <alignment horizontal="left"/>
      <protection/>
    </xf>
    <xf numFmtId="165" fontId="1" fillId="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5" fontId="2" fillId="3" borderId="2">
      <alignment/>
      <protection/>
    </xf>
    <xf numFmtId="44" fontId="0" fillId="0" borderId="0" applyFont="0" applyFill="0" applyBorder="0" applyAlignment="0" applyProtection="0"/>
    <xf numFmtId="42" fontId="0" fillId="0" borderId="0" applyFont="0" applyFill="0" applyBorder="0" applyAlignment="0" applyProtection="0"/>
    <xf numFmtId="165" fontId="0" fillId="4" borderId="1">
      <alignment/>
      <protection/>
    </xf>
    <xf numFmtId="0" fontId="3" fillId="0" borderId="0" applyNumberFormat="0" applyFill="0" applyBorder="0" applyAlignment="0" applyProtection="0"/>
    <xf numFmtId="166" fontId="2" fillId="3" borderId="0" applyBorder="0">
      <alignment/>
      <protection locked="0"/>
    </xf>
    <xf numFmtId="0" fontId="4" fillId="0" borderId="0" applyNumberFormat="0" applyFill="0" applyBorder="0" applyAlignment="0" applyProtection="0"/>
    <xf numFmtId="165" fontId="2" fillId="5" borderId="2">
      <alignment/>
      <protection locked="0"/>
    </xf>
    <xf numFmtId="165" fontId="5" fillId="2" borderId="3">
      <alignment/>
      <protection/>
    </xf>
    <xf numFmtId="0" fontId="6" fillId="0" borderId="0">
      <alignment/>
      <protection/>
    </xf>
    <xf numFmtId="9" fontId="0" fillId="0" borderId="0" applyFont="0" applyFill="0" applyBorder="0" applyAlignment="0" applyProtection="0"/>
    <xf numFmtId="165" fontId="2" fillId="3" borderId="2">
      <alignment/>
      <protection/>
    </xf>
    <xf numFmtId="165" fontId="2" fillId="2" borderId="3">
      <alignment/>
      <protection/>
    </xf>
    <xf numFmtId="166" fontId="2" fillId="6" borderId="4">
      <alignment vertical="center"/>
      <protection/>
    </xf>
    <xf numFmtId="165" fontId="2" fillId="7" borderId="5">
      <alignment vertical="center"/>
      <protection/>
    </xf>
    <xf numFmtId="165" fontId="7" fillId="8" borderId="0">
      <alignment horizontal="centerContinuous"/>
      <protection locked="0"/>
    </xf>
    <xf numFmtId="166" fontId="2" fillId="9" borderId="0" applyBorder="0">
      <alignment horizontal="center"/>
      <protection locked="0"/>
    </xf>
    <xf numFmtId="166" fontId="7" fillId="8" borderId="0" applyNumberFormat="0" applyFont="0" applyAlignment="0">
      <protection/>
    </xf>
    <xf numFmtId="166" fontId="2" fillId="7" borderId="0" applyBorder="0">
      <alignment vertical="center"/>
      <protection locked="0"/>
    </xf>
    <xf numFmtId="166" fontId="2" fillId="2" borderId="6">
      <alignment/>
      <protection/>
    </xf>
  </cellStyleXfs>
  <cellXfs count="157">
    <xf numFmtId="0" fontId="0" fillId="0" borderId="0" xfId="0" applyAlignment="1">
      <alignment/>
    </xf>
    <xf numFmtId="0" fontId="6" fillId="0" borderId="0" xfId="28" applyFont="1" applyFill="1" applyAlignment="1">
      <alignment/>
      <protection/>
    </xf>
    <xf numFmtId="0" fontId="8" fillId="0" borderId="0" xfId="28" applyFont="1" applyFill="1" applyBorder="1" applyAlignment="1">
      <alignment/>
      <protection/>
    </xf>
    <xf numFmtId="0" fontId="9" fillId="0" borderId="0" xfId="28" applyFont="1" applyFill="1" applyBorder="1" applyAlignment="1">
      <alignment horizontal="left"/>
      <protection/>
    </xf>
    <xf numFmtId="0" fontId="6" fillId="0" borderId="0" xfId="28" applyFont="1" applyFill="1" applyBorder="1" applyAlignment="1">
      <alignment/>
      <protection/>
    </xf>
    <xf numFmtId="0" fontId="10" fillId="0" borderId="0" xfId="28" applyFont="1" applyFill="1" applyBorder="1" applyAlignment="1">
      <alignment horizontal="right"/>
      <protection/>
    </xf>
    <xf numFmtId="0" fontId="11" fillId="0" borderId="0" xfId="28" applyFont="1" applyFill="1" applyBorder="1" applyAlignment="1">
      <alignment horizontal="center" vertical="center" wrapText="1"/>
      <protection/>
    </xf>
    <xf numFmtId="0" fontId="6" fillId="0" borderId="0" xfId="28" applyFont="1" applyFill="1" applyBorder="1" applyAlignment="1">
      <alignment vertical="center" wrapText="1"/>
      <protection/>
    </xf>
    <xf numFmtId="0" fontId="6" fillId="0" borderId="0" xfId="28" applyFont="1" applyFill="1" applyAlignment="1">
      <alignment horizontal="left" vertical="center" wrapText="1"/>
      <protection/>
    </xf>
    <xf numFmtId="0" fontId="6" fillId="0" borderId="0" xfId="28" applyFont="1" applyFill="1" applyAlignment="1">
      <alignment wrapText="1"/>
      <protection/>
    </xf>
    <xf numFmtId="0" fontId="8" fillId="0" borderId="7" xfId="28" applyFont="1" applyFill="1" applyBorder="1" applyAlignment="1">
      <alignment horizontal="center" vertical="center" wrapText="1"/>
      <protection/>
    </xf>
    <xf numFmtId="0" fontId="8" fillId="0" borderId="8" xfId="28" applyFont="1" applyFill="1" applyBorder="1" applyAlignment="1">
      <alignment horizontal="center" vertical="center" wrapText="1"/>
      <protection/>
    </xf>
    <xf numFmtId="0" fontId="8" fillId="0" borderId="9" xfId="28" applyFont="1" applyFill="1" applyBorder="1" applyAlignment="1">
      <alignment horizontal="center" vertical="center" wrapText="1"/>
      <protection/>
    </xf>
    <xf numFmtId="0" fontId="8" fillId="3" borderId="7" xfId="28" applyFont="1" applyFill="1" applyBorder="1" applyAlignment="1">
      <alignment horizontal="center" vertical="center" wrapText="1"/>
      <protection/>
    </xf>
    <xf numFmtId="0" fontId="8" fillId="10" borderId="9" xfId="28"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0" fillId="0" borderId="0" xfId="0" applyFill="1" applyAlignment="1">
      <alignment/>
    </xf>
    <xf numFmtId="0" fontId="15" fillId="0" borderId="0" xfId="0" applyFont="1" applyFill="1" applyAlignment="1">
      <alignment horizontal="center"/>
    </xf>
    <xf numFmtId="0" fontId="16" fillId="11" borderId="0" xfId="0" applyFont="1" applyFill="1" applyBorder="1" applyAlignment="1">
      <alignment horizontal="center" vertical="center"/>
    </xf>
    <xf numFmtId="0" fontId="0" fillId="0" borderId="0" xfId="0" applyBorder="1" applyAlignment="1">
      <alignment/>
    </xf>
    <xf numFmtId="0" fontId="0" fillId="0" borderId="0" xfId="0" applyBorder="1" applyAlignment="1">
      <alignment/>
    </xf>
    <xf numFmtId="0" fontId="18" fillId="12" borderId="0" xfId="0" applyFont="1" applyFill="1" applyAlignment="1">
      <alignment horizontal="center"/>
    </xf>
    <xf numFmtId="0" fontId="19" fillId="12" borderId="0" xfId="0" applyFont="1" applyFill="1" applyAlignment="1">
      <alignment horizontal="center" vertical="center" wrapText="1"/>
    </xf>
    <xf numFmtId="0" fontId="20" fillId="12" borderId="0" xfId="0" applyFont="1" applyFill="1" applyAlignment="1">
      <alignment horizontal="center" vertical="center" wrapText="1"/>
    </xf>
    <xf numFmtId="0" fontId="18" fillId="12" borderId="0" xfId="0" applyFont="1" applyFill="1" applyAlignment="1">
      <alignment horizontal="center" vertical="center"/>
    </xf>
    <xf numFmtId="0" fontId="21" fillId="13" borderId="0" xfId="0" applyFont="1" applyFill="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xf>
    <xf numFmtId="167" fontId="23" fillId="0" borderId="6" xfId="17" applyNumberFormat="1" applyFont="1" applyBorder="1" applyAlignment="1">
      <alignment horizontal="center" vertical="center"/>
    </xf>
    <xf numFmtId="0" fontId="23" fillId="0" borderId="0" xfId="0" applyFont="1" applyBorder="1" applyAlignment="1">
      <alignment horizontal="center" vertical="center"/>
    </xf>
    <xf numFmtId="167" fontId="22" fillId="0" borderId="6" xfId="0" applyNumberFormat="1" applyFont="1" applyBorder="1" applyAlignment="1">
      <alignment horizontal="center" vertical="center"/>
    </xf>
    <xf numFmtId="167" fontId="22" fillId="0" borderId="10" xfId="0" applyNumberFormat="1" applyFont="1" applyBorder="1" applyAlignment="1">
      <alignment horizontal="center" vertical="center"/>
    </xf>
    <xf numFmtId="167" fontId="22" fillId="0" borderId="11" xfId="0" applyNumberFormat="1" applyFont="1" applyBorder="1" applyAlignment="1">
      <alignment horizontal="center" vertical="center"/>
    </xf>
    <xf numFmtId="0" fontId="25" fillId="0" borderId="0" xfId="0" applyFont="1" applyBorder="1" applyAlignment="1">
      <alignment wrapText="1"/>
    </xf>
    <xf numFmtId="0" fontId="25" fillId="0" borderId="0" xfId="0" applyFont="1" applyBorder="1" applyAlignment="1">
      <alignment/>
    </xf>
    <xf numFmtId="0" fontId="22" fillId="0" borderId="0" xfId="0" applyFont="1" applyBorder="1" applyAlignment="1">
      <alignment horizontal="center" vertical="center"/>
    </xf>
    <xf numFmtId="9" fontId="23" fillId="3" borderId="6" xfId="29" applyFont="1" applyFill="1" applyBorder="1" applyAlignment="1">
      <alignment horizontal="center" vertical="center"/>
    </xf>
    <xf numFmtId="9" fontId="23" fillId="0" borderId="0" xfId="29" applyFont="1" applyBorder="1" applyAlignment="1">
      <alignment horizontal="center" vertical="center"/>
    </xf>
    <xf numFmtId="9" fontId="22" fillId="10" borderId="6" xfId="29" applyFont="1" applyFill="1" applyBorder="1" applyAlignment="1">
      <alignment horizontal="center" vertical="center"/>
    </xf>
    <xf numFmtId="9" fontId="22" fillId="10" borderId="10" xfId="29" applyFont="1" applyFill="1" applyBorder="1" applyAlignment="1">
      <alignment horizontal="center" vertical="center"/>
    </xf>
    <xf numFmtId="9" fontId="22" fillId="10" borderId="11" xfId="29" applyFont="1" applyFill="1" applyBorder="1" applyAlignment="1">
      <alignment horizontal="center" vertical="center"/>
    </xf>
    <xf numFmtId="0" fontId="26" fillId="10" borderId="11" xfId="0" applyFont="1" applyFill="1" applyBorder="1" applyAlignment="1">
      <alignment horizontal="center" vertical="center" wrapText="1"/>
    </xf>
    <xf numFmtId="9" fontId="25" fillId="0" borderId="6" xfId="29" applyFont="1" applyFill="1" applyBorder="1" applyAlignment="1">
      <alignment horizontal="center" vertical="center" wrapText="1"/>
    </xf>
    <xf numFmtId="1" fontId="23" fillId="0" borderId="6" xfId="29" applyNumberFormat="1" applyFont="1" applyFill="1" applyBorder="1" applyAlignment="1">
      <alignment horizontal="center" vertical="center"/>
    </xf>
    <xf numFmtId="9" fontId="23" fillId="0" borderId="0" xfId="29" applyFont="1" applyFill="1" applyBorder="1" applyAlignment="1">
      <alignment horizontal="center" vertical="center"/>
    </xf>
    <xf numFmtId="1" fontId="22" fillId="0" borderId="6" xfId="29" applyNumberFormat="1" applyFont="1" applyFill="1" applyBorder="1" applyAlignment="1">
      <alignment horizontal="center" vertical="center"/>
    </xf>
    <xf numFmtId="1" fontId="22" fillId="0" borderId="10" xfId="29" applyNumberFormat="1" applyFont="1" applyFill="1" applyBorder="1" applyAlignment="1">
      <alignment horizontal="center" vertical="center"/>
    </xf>
    <xf numFmtId="1" fontId="22" fillId="0" borderId="11" xfId="29" applyNumberFormat="1" applyFont="1" applyFill="1" applyBorder="1" applyAlignment="1">
      <alignment horizontal="center" vertical="center"/>
    </xf>
    <xf numFmtId="0" fontId="23" fillId="0" borderId="6" xfId="0" applyFont="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3" fillId="0" borderId="0" xfId="0" applyFont="1" applyBorder="1" applyAlignment="1">
      <alignment/>
    </xf>
    <xf numFmtId="9" fontId="23" fillId="10" borderId="6" xfId="29" applyFont="1" applyFill="1" applyBorder="1" applyAlignment="1">
      <alignment horizontal="center" vertical="center"/>
    </xf>
    <xf numFmtId="9" fontId="22" fillId="3" borderId="6" xfId="29" applyFont="1" applyFill="1" applyBorder="1" applyAlignment="1">
      <alignment horizontal="center" vertical="center"/>
    </xf>
    <xf numFmtId="9" fontId="22" fillId="3" borderId="11" xfId="29" applyFont="1" applyFill="1" applyBorder="1" applyAlignment="1">
      <alignment horizontal="center" vertical="center"/>
    </xf>
    <xf numFmtId="0" fontId="26" fillId="3" borderId="11" xfId="0" applyFont="1" applyFill="1" applyBorder="1" applyAlignment="1">
      <alignment horizontal="center" vertical="center" wrapText="1"/>
    </xf>
    <xf numFmtId="167" fontId="23" fillId="0" borderId="0" xfId="17" applyNumberFormat="1" applyFont="1" applyBorder="1" applyAlignment="1">
      <alignment horizontal="center" vertical="center"/>
    </xf>
    <xf numFmtId="167" fontId="22" fillId="0" borderId="6" xfId="17" applyNumberFormat="1" applyFont="1" applyBorder="1" applyAlignment="1">
      <alignment horizontal="center" vertical="center"/>
    </xf>
    <xf numFmtId="167" fontId="22" fillId="0" borderId="10" xfId="17" applyNumberFormat="1" applyFont="1" applyBorder="1" applyAlignment="1">
      <alignment horizontal="center" vertical="center"/>
    </xf>
    <xf numFmtId="167" fontId="22" fillId="0" borderId="11" xfId="17" applyNumberFormat="1" applyFont="1" applyBorder="1" applyAlignment="1">
      <alignment horizontal="center" vertical="center"/>
    </xf>
    <xf numFmtId="17" fontId="25" fillId="0" borderId="0" xfId="0" applyNumberFormat="1" applyFont="1" applyBorder="1" applyAlignment="1">
      <alignment horizontal="center" vertical="center"/>
    </xf>
    <xf numFmtId="9" fontId="22" fillId="3" borderId="10" xfId="29" applyFont="1" applyFill="1" applyBorder="1" applyAlignment="1">
      <alignment horizontal="center" vertical="center"/>
    </xf>
    <xf numFmtId="0" fontId="0" fillId="0" borderId="0" xfId="0" applyBorder="1" applyAlignment="1">
      <alignment horizontal="left" vertical="center" wrapText="1"/>
    </xf>
    <xf numFmtId="0" fontId="20" fillId="13" borderId="0" xfId="0" applyFont="1" applyFill="1" applyBorder="1" applyAlignment="1">
      <alignment horizontal="center" vertical="center"/>
    </xf>
    <xf numFmtId="0" fontId="23" fillId="3" borderId="6"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1" xfId="0" applyFont="1" applyFill="1" applyBorder="1" applyAlignment="1">
      <alignment horizontal="center" vertical="center"/>
    </xf>
    <xf numFmtId="0" fontId="0" fillId="0" borderId="0" xfId="0" applyBorder="1" applyAlignment="1">
      <alignment horizontal="center" vertical="center"/>
    </xf>
    <xf numFmtId="0" fontId="0" fillId="0" borderId="0" xfId="0" applyFont="1" applyAlignment="1">
      <alignment/>
    </xf>
    <xf numFmtId="0" fontId="30" fillId="0" borderId="0" xfId="28" applyFont="1" applyFill="1" applyBorder="1" applyAlignment="1">
      <alignment horizontal="center" vertical="center" wrapText="1"/>
      <protection/>
    </xf>
    <xf numFmtId="3" fontId="23" fillId="0" borderId="6" xfId="0" applyNumberFormat="1" applyFont="1" applyBorder="1" applyAlignment="1">
      <alignment horizontal="center" vertical="center"/>
    </xf>
    <xf numFmtId="3" fontId="23" fillId="0" borderId="6" xfId="17" applyNumberFormat="1" applyFont="1" applyBorder="1" applyAlignment="1">
      <alignment horizontal="center" vertical="center"/>
    </xf>
    <xf numFmtId="3" fontId="23" fillId="0" borderId="0" xfId="0" applyNumberFormat="1" applyFont="1" applyBorder="1" applyAlignment="1">
      <alignment horizontal="center" vertical="center"/>
    </xf>
    <xf numFmtId="3" fontId="22" fillId="0" borderId="6" xfId="17" applyNumberFormat="1" applyFont="1" applyBorder="1" applyAlignment="1">
      <alignment horizontal="center" vertical="center"/>
    </xf>
    <xf numFmtId="3" fontId="22" fillId="0" borderId="11" xfId="17" applyNumberFormat="1" applyFont="1" applyBorder="1" applyAlignment="1">
      <alignment horizontal="center" vertical="center"/>
    </xf>
    <xf numFmtId="0" fontId="24" fillId="0" borderId="6" xfId="0" applyFont="1" applyBorder="1" applyAlignment="1">
      <alignment horizontal="center" vertical="center" wrapText="1"/>
    </xf>
    <xf numFmtId="168" fontId="23" fillId="0" borderId="6" xfId="17" applyNumberFormat="1" applyFont="1" applyBorder="1" applyAlignment="1">
      <alignment horizontal="center" vertical="center"/>
    </xf>
    <xf numFmtId="0" fontId="25" fillId="0" borderId="0" xfId="0" applyFont="1" applyBorder="1" applyAlignment="1">
      <alignment horizontal="center" vertical="center"/>
    </xf>
    <xf numFmtId="9" fontId="23" fillId="0" borderId="6" xfId="29" applyFont="1" applyFill="1" applyBorder="1" applyAlignment="1">
      <alignment horizontal="center" vertical="center"/>
    </xf>
    <xf numFmtId="0" fontId="18" fillId="11" borderId="0" xfId="0" applyFont="1" applyFill="1" applyBorder="1" applyAlignment="1">
      <alignment horizontal="center" vertical="center"/>
    </xf>
    <xf numFmtId="0" fontId="12" fillId="0" borderId="7" xfId="28" applyFont="1" applyFill="1" applyBorder="1" applyAlignment="1">
      <alignment horizontal="center" vertical="center" wrapText="1"/>
      <protection/>
    </xf>
    <xf numFmtId="0" fontId="12" fillId="0" borderId="8" xfId="28" applyFont="1" applyFill="1" applyBorder="1" applyAlignment="1">
      <alignment horizontal="center" vertical="center" wrapText="1"/>
      <protection/>
    </xf>
    <xf numFmtId="49" fontId="12" fillId="0" borderId="8" xfId="28" applyNumberFormat="1" applyFont="1" applyFill="1" applyBorder="1" applyAlignment="1">
      <alignment horizontal="center" vertical="center" wrapText="1"/>
      <protection/>
    </xf>
    <xf numFmtId="0" fontId="12" fillId="0" borderId="9" xfId="28" applyFont="1" applyFill="1" applyBorder="1" applyAlignment="1">
      <alignment horizontal="center" vertical="center" wrapText="1"/>
      <protection/>
    </xf>
    <xf numFmtId="0" fontId="0" fillId="0" borderId="0" xfId="28" applyFont="1" applyFill="1" applyAlignment="1">
      <alignment wrapText="1"/>
      <protection/>
    </xf>
    <xf numFmtId="0" fontId="0" fillId="0" borderId="0" xfId="0" applyFont="1" applyAlignment="1">
      <alignment/>
    </xf>
    <xf numFmtId="0" fontId="28" fillId="0" borderId="0" xfId="28" applyFont="1" applyFill="1" applyAlignment="1">
      <alignment wrapText="1"/>
      <protection/>
    </xf>
    <xf numFmtId="0" fontId="20" fillId="11" borderId="11" xfId="0" applyFont="1" applyFill="1" applyBorder="1" applyAlignment="1">
      <alignment horizontal="center" vertical="center"/>
    </xf>
    <xf numFmtId="0" fontId="22" fillId="10" borderId="11" xfId="0" applyFont="1" applyFill="1" applyBorder="1" applyAlignment="1">
      <alignment horizontal="center" vertical="center"/>
    </xf>
    <xf numFmtId="169" fontId="22" fillId="3" borderId="11" xfId="29" applyNumberFormat="1" applyFont="1" applyFill="1" applyBorder="1" applyAlignment="1">
      <alignment horizontal="center" vertical="center"/>
    </xf>
    <xf numFmtId="9" fontId="22" fillId="3" borderId="6" xfId="29" applyNumberFormat="1" applyFont="1" applyFill="1" applyBorder="1" applyAlignment="1">
      <alignment horizontal="center" vertical="center"/>
    </xf>
    <xf numFmtId="9" fontId="22" fillId="0" borderId="10" xfId="29" applyFont="1" applyFill="1" applyBorder="1" applyAlignment="1">
      <alignment horizontal="center" vertical="center"/>
    </xf>
    <xf numFmtId="9" fontId="22" fillId="3" borderId="10" xfId="29" applyNumberFormat="1" applyFont="1" applyFill="1" applyBorder="1" applyAlignment="1">
      <alignment horizontal="center" vertical="center"/>
    </xf>
    <xf numFmtId="0" fontId="26" fillId="14" borderId="11" xfId="0" applyFont="1" applyFill="1" applyBorder="1" applyAlignment="1">
      <alignment horizontal="center" vertical="center" wrapText="1"/>
    </xf>
    <xf numFmtId="9" fontId="22" fillId="14" borderId="11" xfId="29" applyNumberFormat="1" applyFont="1" applyFill="1" applyBorder="1" applyAlignment="1">
      <alignment horizontal="center" vertical="center"/>
    </xf>
    <xf numFmtId="0" fontId="8" fillId="14" borderId="8" xfId="28" applyFont="1" applyFill="1" applyBorder="1" applyAlignment="1">
      <alignment horizontal="center" vertical="center" wrapText="1"/>
      <protection/>
    </xf>
    <xf numFmtId="167" fontId="23" fillId="0" borderId="6" xfId="17" applyNumberFormat="1" applyFont="1" applyFill="1" applyBorder="1" applyAlignment="1">
      <alignment horizontal="center" vertical="center"/>
    </xf>
    <xf numFmtId="0" fontId="22" fillId="0" borderId="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9" fontId="22" fillId="10" borderId="11" xfId="29" applyNumberFormat="1" applyFont="1" applyFill="1" applyBorder="1" applyAlignment="1">
      <alignment horizontal="center" vertical="center"/>
    </xf>
    <xf numFmtId="9" fontId="22" fillId="3" borderId="11" xfId="29" applyNumberFormat="1" applyFont="1" applyFill="1" applyBorder="1" applyAlignment="1">
      <alignment horizontal="center" vertical="center"/>
    </xf>
    <xf numFmtId="9" fontId="22" fillId="10" borderId="10" xfId="29" applyNumberFormat="1"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left" vertical="center"/>
    </xf>
    <xf numFmtId="0" fontId="0" fillId="0" borderId="12" xfId="0" applyFont="1" applyBorder="1" applyAlignment="1">
      <alignment horizontal="left" vertical="center"/>
    </xf>
    <xf numFmtId="0" fontId="22"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2" xfId="0" applyFont="1" applyBorder="1" applyAlignment="1">
      <alignment horizontal="left" vertical="center" wrapText="1"/>
    </xf>
    <xf numFmtId="0" fontId="23" fillId="0" borderId="13" xfId="28" applyFont="1" applyFill="1" applyBorder="1" applyAlignment="1">
      <alignment horizontal="left" vertical="center" wrapText="1"/>
      <protection/>
    </xf>
    <xf numFmtId="0" fontId="23" fillId="0" borderId="14" xfId="28" applyFont="1" applyFill="1" applyBorder="1" applyAlignment="1">
      <alignment horizontal="left" vertical="center" wrapText="1"/>
      <protection/>
    </xf>
    <xf numFmtId="0" fontId="23" fillId="0" borderId="15" xfId="28" applyFont="1" applyFill="1" applyBorder="1" applyAlignment="1">
      <alignment horizontal="left" vertical="center" wrapText="1"/>
      <protection/>
    </xf>
    <xf numFmtId="0" fontId="23" fillId="0" borderId="6" xfId="28" applyFont="1" applyFill="1" applyBorder="1" applyAlignment="1">
      <alignment horizontal="left" vertical="center" wrapText="1"/>
      <protection/>
    </xf>
    <xf numFmtId="0" fontId="23" fillId="0" borderId="16" xfId="28" applyFont="1" applyFill="1" applyBorder="1" applyAlignment="1">
      <alignment horizontal="left" vertical="center" wrapText="1"/>
      <protection/>
    </xf>
    <xf numFmtId="0" fontId="23" fillId="0" borderId="17" xfId="28" applyFont="1" applyFill="1" applyBorder="1" applyAlignment="1">
      <alignment horizontal="left" vertical="center" wrapText="1"/>
      <protection/>
    </xf>
    <xf numFmtId="0" fontId="30" fillId="0" borderId="0" xfId="28" applyFont="1" applyFill="1" applyBorder="1" applyAlignment="1">
      <alignment horizontal="center" vertical="center" wrapText="1"/>
      <protection/>
    </xf>
    <xf numFmtId="0" fontId="0" fillId="0" borderId="0" xfId="0" applyFont="1" applyAlignment="1">
      <alignment/>
    </xf>
    <xf numFmtId="49" fontId="29" fillId="0" borderId="0" xfId="28" applyNumberFormat="1" applyFont="1" applyFill="1" applyBorder="1" applyAlignment="1">
      <alignment horizontal="center" vertical="center" wrapText="1"/>
      <protection/>
    </xf>
    <xf numFmtId="0" fontId="0" fillId="0" borderId="0" xfId="0" applyFont="1" applyAlignment="1">
      <alignment horizontal="center" vertical="center"/>
    </xf>
    <xf numFmtId="0" fontId="13" fillId="0" borderId="18" xfId="28" applyFont="1" applyFill="1" applyBorder="1" applyAlignment="1">
      <alignment horizontal="center" wrapText="1"/>
      <protection/>
    </xf>
    <xf numFmtId="0" fontId="13" fillId="0" borderId="0" xfId="28" applyFont="1" applyFill="1" applyAlignment="1">
      <alignment horizontal="center" vertical="center" wrapText="1"/>
      <protection/>
    </xf>
    <xf numFmtId="0" fontId="23" fillId="0" borderId="14" xfId="0" applyFont="1" applyBorder="1" applyAlignment="1">
      <alignment horizontal="left" vertical="center" wrapText="1"/>
    </xf>
    <xf numFmtId="0" fontId="23" fillId="0" borderId="14" xfId="0" applyFont="1" applyBorder="1" applyAlignment="1">
      <alignment wrapText="1"/>
    </xf>
    <xf numFmtId="0" fontId="23" fillId="0" borderId="14" xfId="0" applyFont="1" applyBorder="1" applyAlignment="1">
      <alignment/>
    </xf>
    <xf numFmtId="0" fontId="0" fillId="0" borderId="0" xfId="28" applyFont="1" applyFill="1" applyAlignment="1">
      <alignment horizontal="center" vertical="center" wrapText="1"/>
      <protection/>
    </xf>
    <xf numFmtId="0" fontId="23" fillId="0" borderId="17" xfId="0" applyFont="1" applyBorder="1" applyAlignment="1">
      <alignment horizontal="left" vertical="center" wrapText="1"/>
    </xf>
    <xf numFmtId="0" fontId="23" fillId="0" borderId="17" xfId="0" applyFont="1" applyBorder="1" applyAlignment="1">
      <alignment wrapText="1"/>
    </xf>
    <xf numFmtId="0" fontId="23" fillId="0" borderId="17" xfId="0" applyFont="1" applyBorder="1" applyAlignment="1">
      <alignment/>
    </xf>
    <xf numFmtId="0" fontId="23" fillId="0" borderId="6" xfId="0" applyFont="1" applyBorder="1" applyAlignment="1">
      <alignment horizontal="left" vertical="center" wrapText="1"/>
    </xf>
    <xf numFmtId="0" fontId="23" fillId="0" borderId="6" xfId="0" applyFont="1" applyBorder="1" applyAlignment="1">
      <alignment wrapText="1"/>
    </xf>
    <xf numFmtId="0" fontId="23" fillId="0" borderId="6" xfId="0" applyFont="1" applyBorder="1" applyAlignment="1">
      <alignment/>
    </xf>
    <xf numFmtId="0" fontId="14" fillId="15" borderId="0" xfId="0" applyFont="1" applyFill="1" applyAlignment="1">
      <alignment horizontal="center" vertical="center" wrapText="1"/>
    </xf>
    <xf numFmtId="0" fontId="0" fillId="0" borderId="0" xfId="0" applyAlignment="1">
      <alignment/>
    </xf>
    <xf numFmtId="0" fontId="17" fillId="15"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Border="1" applyAlignment="1">
      <alignment/>
    </xf>
    <xf numFmtId="0" fontId="22" fillId="2" borderId="0" xfId="0" applyFont="1" applyFill="1" applyBorder="1" applyAlignment="1">
      <alignment horizontal="left" vertical="center" wrapText="1"/>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vertical="center" wrapText="1"/>
    </xf>
    <xf numFmtId="0" fontId="31" fillId="0" borderId="12" xfId="0" applyFont="1" applyBorder="1" applyAlignment="1">
      <alignment horizontal="left" vertical="center" wrapText="1"/>
    </xf>
    <xf numFmtId="0" fontId="31" fillId="0" borderId="12" xfId="0" applyFont="1" applyBorder="1" applyAlignment="1">
      <alignment horizontal="left"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cellXfs>
  <cellStyles count="25">
    <cellStyle name="Normal" xfId="0"/>
    <cellStyle name="Chart of Accounts" xfId="15"/>
    <cellStyle name="Column Header" xfId="16"/>
    <cellStyle name="Comma" xfId="17"/>
    <cellStyle name="Comma [0]" xfId="18"/>
    <cellStyle name="Consolfile" xfId="19"/>
    <cellStyle name="Currency" xfId="20"/>
    <cellStyle name="Currency [0]" xfId="21"/>
    <cellStyle name="Derived Cell" xfId="22"/>
    <cellStyle name="Followed Hyperlink" xfId="23"/>
    <cellStyle name="Formula Cell" xfId="24"/>
    <cellStyle name="Hyperlink" xfId="25"/>
    <cellStyle name="Input Cell" xfId="26"/>
    <cellStyle name="Non-Usage Cell" xfId="27"/>
    <cellStyle name="Normal_SC~SMT MMR~Version 3" xfId="28"/>
    <cellStyle name="Percent" xfId="29"/>
    <cellStyle name="Protected Cell" xfId="30"/>
    <cellStyle name="Spare Cell" xfId="31"/>
    <cellStyle name="Sub-Heading" xfId="32"/>
    <cellStyle name="Sub-Total" xfId="33"/>
    <cellStyle name="Title" xfId="34"/>
    <cellStyle name="Title Cell" xfId="35"/>
    <cellStyle name="Title Page" xfId="36"/>
    <cellStyle name="Total" xfId="37"/>
    <cellStyle name="Use Prevented Cel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FF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1</xdr:row>
      <xdr:rowOff>38100</xdr:rowOff>
    </xdr:from>
    <xdr:to>
      <xdr:col>11</xdr:col>
      <xdr:colOff>28575</xdr:colOff>
      <xdr:row>5</xdr:row>
      <xdr:rowOff>38100</xdr:rowOff>
    </xdr:to>
    <xdr:pic>
      <xdr:nvPicPr>
        <xdr:cNvPr id="1" name="Picture 1"/>
        <xdr:cNvPicPr preferRelativeResize="1">
          <a:picLocks noChangeAspect="0"/>
        </xdr:cNvPicPr>
      </xdr:nvPicPr>
      <xdr:blipFill>
        <a:blip r:embed="rId1"/>
        <a:stretch>
          <a:fillRect/>
        </a:stretch>
      </xdr:blipFill>
      <xdr:spPr>
        <a:xfrm>
          <a:off x="3505200" y="238125"/>
          <a:ext cx="2390775" cy="800100"/>
        </a:xfrm>
        <a:prstGeom prst="rect">
          <a:avLst/>
        </a:prstGeom>
        <a:noFill/>
        <a:ln w="9525" cmpd="sng">
          <a:noFill/>
        </a:ln>
      </xdr:spPr>
    </xdr:pic>
    <xdr:clientData/>
  </xdr:twoCellAnchor>
  <xdr:twoCellAnchor>
    <xdr:from>
      <xdr:col>3</xdr:col>
      <xdr:colOff>257175</xdr:colOff>
      <xdr:row>6</xdr:row>
      <xdr:rowOff>19050</xdr:rowOff>
    </xdr:from>
    <xdr:to>
      <xdr:col>14</xdr:col>
      <xdr:colOff>304800</xdr:colOff>
      <xdr:row>8</xdr:row>
      <xdr:rowOff>142875</xdr:rowOff>
    </xdr:to>
    <xdr:pic>
      <xdr:nvPicPr>
        <xdr:cNvPr id="2" name="Picture 2"/>
        <xdr:cNvPicPr preferRelativeResize="1">
          <a:picLocks noChangeAspect="1"/>
        </xdr:cNvPicPr>
      </xdr:nvPicPr>
      <xdr:blipFill>
        <a:blip r:embed="rId2"/>
        <a:stretch>
          <a:fillRect/>
        </a:stretch>
      </xdr:blipFill>
      <xdr:spPr>
        <a:xfrm>
          <a:off x="1476375" y="1219200"/>
          <a:ext cx="6438900" cy="523875"/>
        </a:xfrm>
        <a:prstGeom prst="rect">
          <a:avLst/>
        </a:prstGeom>
        <a:noFill/>
        <a:ln w="9525" cmpd="sng">
          <a:noFill/>
        </a:ln>
      </xdr:spPr>
    </xdr:pic>
    <xdr:clientData/>
  </xdr:twoCellAnchor>
  <xdr:twoCellAnchor editAs="oneCell">
    <xdr:from>
      <xdr:col>1</xdr:col>
      <xdr:colOff>0</xdr:colOff>
      <xdr:row>31</xdr:row>
      <xdr:rowOff>190500</xdr:rowOff>
    </xdr:from>
    <xdr:to>
      <xdr:col>6</xdr:col>
      <xdr:colOff>142875</xdr:colOff>
      <xdr:row>34</xdr:row>
      <xdr:rowOff>0</xdr:rowOff>
    </xdr:to>
    <xdr:pic>
      <xdr:nvPicPr>
        <xdr:cNvPr id="3" name="Picture 7"/>
        <xdr:cNvPicPr preferRelativeResize="1">
          <a:picLocks noChangeAspect="1"/>
        </xdr:cNvPicPr>
      </xdr:nvPicPr>
      <xdr:blipFill>
        <a:blip r:embed="rId3"/>
        <a:stretch>
          <a:fillRect/>
        </a:stretch>
      </xdr:blipFill>
      <xdr:spPr>
        <a:xfrm>
          <a:off x="57150" y="6391275"/>
          <a:ext cx="304800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2028825</xdr:colOff>
      <xdr:row>1</xdr:row>
      <xdr:rowOff>0</xdr:rowOff>
    </xdr:from>
    <xdr:to>
      <xdr:col>10</xdr:col>
      <xdr:colOff>3095625</xdr:colOff>
      <xdr:row>2</xdr:row>
      <xdr:rowOff>0</xdr:rowOff>
    </xdr:to>
    <xdr:pic>
      <xdr:nvPicPr>
        <xdr:cNvPr id="1" name="Picture 1"/>
        <xdr:cNvPicPr preferRelativeResize="1">
          <a:picLocks noChangeAspect="1"/>
        </xdr:cNvPicPr>
      </xdr:nvPicPr>
      <xdr:blipFill>
        <a:blip r:embed="rId1"/>
        <a:stretch>
          <a:fillRect/>
        </a:stretch>
      </xdr:blipFill>
      <xdr:spPr>
        <a:xfrm>
          <a:off x="6467475" y="38100"/>
          <a:ext cx="1066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2028825</xdr:colOff>
      <xdr:row>1</xdr:row>
      <xdr:rowOff>0</xdr:rowOff>
    </xdr:from>
    <xdr:to>
      <xdr:col>10</xdr:col>
      <xdr:colOff>3095625</xdr:colOff>
      <xdr:row>2</xdr:row>
      <xdr:rowOff>0</xdr:rowOff>
    </xdr:to>
    <xdr:pic>
      <xdr:nvPicPr>
        <xdr:cNvPr id="1" name="Picture 1"/>
        <xdr:cNvPicPr preferRelativeResize="1">
          <a:picLocks noChangeAspect="1"/>
        </xdr:cNvPicPr>
      </xdr:nvPicPr>
      <xdr:blipFill>
        <a:blip r:embed="rId1"/>
        <a:stretch>
          <a:fillRect/>
        </a:stretch>
      </xdr:blipFill>
      <xdr:spPr>
        <a:xfrm>
          <a:off x="6534150" y="38100"/>
          <a:ext cx="10668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2028825</xdr:colOff>
      <xdr:row>1</xdr:row>
      <xdr:rowOff>0</xdr:rowOff>
    </xdr:from>
    <xdr:to>
      <xdr:col>10</xdr:col>
      <xdr:colOff>3095625</xdr:colOff>
      <xdr:row>2</xdr:row>
      <xdr:rowOff>0</xdr:rowOff>
    </xdr:to>
    <xdr:pic>
      <xdr:nvPicPr>
        <xdr:cNvPr id="1" name="Picture 1"/>
        <xdr:cNvPicPr preferRelativeResize="1">
          <a:picLocks noChangeAspect="1"/>
        </xdr:cNvPicPr>
      </xdr:nvPicPr>
      <xdr:blipFill>
        <a:blip r:embed="rId1"/>
        <a:stretch>
          <a:fillRect/>
        </a:stretch>
      </xdr:blipFill>
      <xdr:spPr>
        <a:xfrm>
          <a:off x="6467475" y="38100"/>
          <a:ext cx="10668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2028825</xdr:colOff>
      <xdr:row>1</xdr:row>
      <xdr:rowOff>0</xdr:rowOff>
    </xdr:from>
    <xdr:to>
      <xdr:col>10</xdr:col>
      <xdr:colOff>3095625</xdr:colOff>
      <xdr:row>2</xdr:row>
      <xdr:rowOff>0</xdr:rowOff>
    </xdr:to>
    <xdr:pic>
      <xdr:nvPicPr>
        <xdr:cNvPr id="1" name="Picture 1"/>
        <xdr:cNvPicPr preferRelativeResize="1">
          <a:picLocks noChangeAspect="1"/>
        </xdr:cNvPicPr>
      </xdr:nvPicPr>
      <xdr:blipFill>
        <a:blip r:embed="rId1"/>
        <a:stretch>
          <a:fillRect/>
        </a:stretch>
      </xdr:blipFill>
      <xdr:spPr>
        <a:xfrm>
          <a:off x="6467475" y="38100"/>
          <a:ext cx="10668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2028825</xdr:colOff>
      <xdr:row>1</xdr:row>
      <xdr:rowOff>0</xdr:rowOff>
    </xdr:from>
    <xdr:to>
      <xdr:col>10</xdr:col>
      <xdr:colOff>3095625</xdr:colOff>
      <xdr:row>2</xdr:row>
      <xdr:rowOff>0</xdr:rowOff>
    </xdr:to>
    <xdr:pic>
      <xdr:nvPicPr>
        <xdr:cNvPr id="1" name="Picture 1"/>
        <xdr:cNvPicPr preferRelativeResize="1">
          <a:picLocks noChangeAspect="1"/>
        </xdr:cNvPicPr>
      </xdr:nvPicPr>
      <xdr:blipFill>
        <a:blip r:embed="rId1"/>
        <a:stretch>
          <a:fillRect/>
        </a:stretch>
      </xdr:blipFill>
      <xdr:spPr>
        <a:xfrm>
          <a:off x="6467475" y="38100"/>
          <a:ext cx="10668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29"/>
  <sheetViews>
    <sheetView workbookViewId="0" topLeftCell="A10">
      <selection activeCell="N38" sqref="N38"/>
    </sheetView>
  </sheetViews>
  <sheetFormatPr defaultColWidth="9.140625" defaultRowHeight="12.75"/>
  <cols>
    <col min="1" max="1" width="0.85546875" style="0" customWidth="1"/>
    <col min="2" max="16" width="8.7109375" style="0" customWidth="1"/>
    <col min="18" max="18" width="0.85546875" style="0" customWidth="1"/>
  </cols>
  <sheetData>
    <row r="1" spans="2:17" ht="15.75" customHeight="1">
      <c r="B1" s="1"/>
      <c r="C1" s="1"/>
      <c r="D1" s="1" t="s">
        <v>26</v>
      </c>
      <c r="E1" s="1"/>
      <c r="F1" s="1"/>
      <c r="G1" s="1"/>
      <c r="H1" s="1"/>
      <c r="I1" s="1"/>
      <c r="J1" s="1"/>
      <c r="K1" s="1"/>
      <c r="L1" s="1"/>
      <c r="M1" s="1"/>
      <c r="N1" s="1"/>
      <c r="O1" s="1"/>
      <c r="P1" s="1"/>
      <c r="Q1" s="1"/>
    </row>
    <row r="2" spans="2:17" ht="15.75" customHeight="1">
      <c r="B2" s="1"/>
      <c r="C2" s="2"/>
      <c r="D2" s="3"/>
      <c r="E2" s="4"/>
      <c r="F2" s="4"/>
      <c r="G2" s="5"/>
      <c r="H2" s="5"/>
      <c r="I2" s="5"/>
      <c r="J2" s="5"/>
      <c r="K2" s="1"/>
      <c r="L2" s="1"/>
      <c r="M2" s="1"/>
      <c r="N2" s="1"/>
      <c r="O2" s="1"/>
      <c r="P2" s="1"/>
      <c r="Q2" s="1"/>
    </row>
    <row r="3" spans="2:17" ht="15.75" customHeight="1">
      <c r="B3" s="1"/>
      <c r="C3" s="6"/>
      <c r="D3" s="6"/>
      <c r="E3" s="6"/>
      <c r="F3" s="6"/>
      <c r="G3" s="6"/>
      <c r="H3" s="6"/>
      <c r="I3" s="6"/>
      <c r="J3" s="6"/>
      <c r="K3" s="1"/>
      <c r="L3" s="1"/>
      <c r="M3" s="1"/>
      <c r="N3" s="1"/>
      <c r="O3" s="1"/>
      <c r="P3" s="1"/>
      <c r="Q3" s="1"/>
    </row>
    <row r="4" spans="2:26" ht="15.75" customHeight="1">
      <c r="B4" s="1"/>
      <c r="C4" s="6"/>
      <c r="D4" s="6"/>
      <c r="E4" s="6"/>
      <c r="F4" s="6"/>
      <c r="G4" s="6"/>
      <c r="H4" s="6"/>
      <c r="I4" s="6"/>
      <c r="J4" s="6"/>
      <c r="K4" s="1"/>
      <c r="L4" s="1"/>
      <c r="M4" s="71"/>
      <c r="N4" s="70"/>
      <c r="O4" s="70"/>
      <c r="P4" s="70"/>
      <c r="Q4" s="70"/>
      <c r="R4" s="70"/>
      <c r="S4" s="70"/>
      <c r="T4" s="70"/>
      <c r="U4" s="70"/>
      <c r="V4" s="70"/>
      <c r="W4" s="70"/>
      <c r="X4" s="70"/>
      <c r="Y4" s="70"/>
      <c r="Z4" s="70"/>
    </row>
    <row r="5" spans="2:26" ht="15.75" customHeight="1">
      <c r="B5" s="1"/>
      <c r="M5" s="70"/>
      <c r="N5" s="70"/>
      <c r="O5" s="70"/>
      <c r="P5" s="70"/>
      <c r="Q5" s="70"/>
      <c r="R5" s="70"/>
      <c r="S5" s="70"/>
      <c r="T5" s="70"/>
      <c r="U5" s="70"/>
      <c r="V5" s="70"/>
      <c r="W5" s="70"/>
      <c r="X5" s="70"/>
      <c r="Y5" s="70"/>
      <c r="Z5" s="70"/>
    </row>
    <row r="6" spans="2:17" ht="15.75" customHeight="1">
      <c r="B6" s="1"/>
      <c r="Q6" s="1"/>
    </row>
    <row r="7" spans="2:17" ht="15.75" customHeight="1">
      <c r="B7" s="7"/>
      <c r="C7" s="8"/>
      <c r="D7" s="8"/>
      <c r="E7" s="8"/>
      <c r="F7" s="8"/>
      <c r="G7" s="8"/>
      <c r="H7" s="8"/>
      <c r="I7" s="8"/>
      <c r="J7" s="8"/>
      <c r="K7" s="9"/>
      <c r="L7" s="9"/>
      <c r="M7" s="9"/>
      <c r="N7" s="9"/>
      <c r="O7" s="9"/>
      <c r="P7" s="9"/>
      <c r="Q7" s="7"/>
    </row>
    <row r="8" spans="2:17" ht="15.75" customHeight="1">
      <c r="B8" s="7"/>
      <c r="C8" s="8"/>
      <c r="D8" s="8"/>
      <c r="E8" s="8"/>
      <c r="F8" s="8"/>
      <c r="G8" s="8"/>
      <c r="H8" s="8"/>
      <c r="I8" s="8"/>
      <c r="J8" s="8"/>
      <c r="K8" s="9"/>
      <c r="L8" s="9"/>
      <c r="M8" s="9"/>
      <c r="N8" s="9"/>
      <c r="O8" s="9"/>
      <c r="P8" s="9"/>
      <c r="Q8" s="7"/>
    </row>
    <row r="9" spans="2:17" ht="15.75" customHeight="1">
      <c r="B9" s="7"/>
      <c r="C9" s="8"/>
      <c r="D9" s="8"/>
      <c r="E9" s="8"/>
      <c r="F9" s="8"/>
      <c r="G9" s="8"/>
      <c r="H9" s="8"/>
      <c r="I9" s="8"/>
      <c r="J9" s="8"/>
      <c r="K9" s="9"/>
      <c r="Q9" s="7"/>
    </row>
    <row r="10" spans="2:17" ht="15.75" customHeight="1">
      <c r="B10" s="7"/>
      <c r="C10" s="8"/>
      <c r="D10" s="8"/>
      <c r="E10" s="8"/>
      <c r="F10" s="8"/>
      <c r="G10" s="8"/>
      <c r="H10" s="8"/>
      <c r="I10" s="8"/>
      <c r="J10" s="8"/>
      <c r="K10" s="9"/>
      <c r="Q10" s="7"/>
    </row>
    <row r="11" spans="2:17" ht="15.75" customHeight="1">
      <c r="B11" s="7"/>
      <c r="C11" s="120" t="s">
        <v>0</v>
      </c>
      <c r="D11" s="121"/>
      <c r="E11" s="121"/>
      <c r="F11" s="121"/>
      <c r="G11" s="121"/>
      <c r="H11" s="121"/>
      <c r="I11" s="121"/>
      <c r="J11" s="121"/>
      <c r="K11" s="121"/>
      <c r="L11" s="121"/>
      <c r="M11" s="121"/>
      <c r="N11" s="121"/>
      <c r="O11" s="121"/>
      <c r="P11" s="121"/>
      <c r="Q11" s="7"/>
    </row>
    <row r="12" spans="2:17" ht="15.75" customHeight="1">
      <c r="B12" s="7"/>
      <c r="C12" s="121"/>
      <c r="D12" s="121"/>
      <c r="E12" s="121"/>
      <c r="F12" s="121"/>
      <c r="G12" s="121"/>
      <c r="H12" s="121"/>
      <c r="I12" s="121"/>
      <c r="J12" s="121"/>
      <c r="K12" s="121"/>
      <c r="L12" s="121"/>
      <c r="M12" s="121"/>
      <c r="N12" s="121"/>
      <c r="O12" s="121"/>
      <c r="P12" s="121"/>
      <c r="Q12" s="7"/>
    </row>
    <row r="13" spans="2:17" ht="15.75" customHeight="1">
      <c r="B13" s="7"/>
      <c r="C13" s="8"/>
      <c r="D13" s="8"/>
      <c r="E13" s="8"/>
      <c r="F13" s="8"/>
      <c r="G13" s="8"/>
      <c r="H13" s="8"/>
      <c r="I13" s="8"/>
      <c r="J13" s="8"/>
      <c r="K13" s="9"/>
      <c r="Q13" s="7"/>
    </row>
    <row r="14" spans="2:17" ht="15.75" customHeight="1">
      <c r="B14" s="7"/>
      <c r="C14" s="122" t="s">
        <v>115</v>
      </c>
      <c r="D14" s="122"/>
      <c r="E14" s="122"/>
      <c r="F14" s="122"/>
      <c r="G14" s="122"/>
      <c r="H14" s="122"/>
      <c r="I14" s="122"/>
      <c r="J14" s="122"/>
      <c r="K14" s="123"/>
      <c r="L14" s="123"/>
      <c r="M14" s="123"/>
      <c r="N14" s="123"/>
      <c r="O14" s="123"/>
      <c r="P14" s="123"/>
      <c r="Q14" s="7"/>
    </row>
    <row r="15" spans="2:17" ht="15.75" customHeight="1">
      <c r="B15" s="7"/>
      <c r="C15" s="8"/>
      <c r="D15" s="8"/>
      <c r="E15" s="8"/>
      <c r="F15" s="8"/>
      <c r="G15" s="8"/>
      <c r="H15" s="8"/>
      <c r="I15" s="8"/>
      <c r="J15" s="8"/>
      <c r="K15" s="9"/>
      <c r="Q15" s="7"/>
    </row>
    <row r="16" spans="2:17" ht="15.75" customHeight="1">
      <c r="B16" s="7"/>
      <c r="C16" s="8"/>
      <c r="D16" s="8"/>
      <c r="E16" s="8"/>
      <c r="F16" s="8"/>
      <c r="G16" s="8"/>
      <c r="H16" s="8"/>
      <c r="I16" s="125" t="s">
        <v>111</v>
      </c>
      <c r="J16" s="125"/>
      <c r="K16" s="9"/>
      <c r="Q16" s="7"/>
    </row>
    <row r="17" spans="2:17" ht="15.75" customHeight="1">
      <c r="B17" s="7"/>
      <c r="C17" s="8"/>
      <c r="D17" s="8"/>
      <c r="E17" s="129" t="s">
        <v>112</v>
      </c>
      <c r="F17" s="121"/>
      <c r="G17" s="121"/>
      <c r="H17" s="121"/>
      <c r="I17" s="121"/>
      <c r="J17" s="121"/>
      <c r="K17" s="121"/>
      <c r="L17" s="121"/>
      <c r="M17" s="121"/>
      <c r="N17" s="121"/>
      <c r="Q17" s="7"/>
    </row>
    <row r="18" spans="2:17" ht="15.75" customHeight="1">
      <c r="B18" s="7"/>
      <c r="C18" s="8"/>
      <c r="D18" s="8"/>
      <c r="E18" s="121"/>
      <c r="F18" s="121"/>
      <c r="G18" s="121"/>
      <c r="H18" s="121"/>
      <c r="I18" s="121"/>
      <c r="J18" s="121"/>
      <c r="K18" s="121"/>
      <c r="L18" s="121"/>
      <c r="M18" s="121"/>
      <c r="N18" s="121"/>
      <c r="Q18" s="7"/>
    </row>
    <row r="19" spans="2:17" ht="15.75" customHeight="1">
      <c r="B19" s="7"/>
      <c r="C19" s="8"/>
      <c r="D19" s="8"/>
      <c r="E19" s="121"/>
      <c r="F19" s="121"/>
      <c r="G19" s="121"/>
      <c r="H19" s="121"/>
      <c r="I19" s="121"/>
      <c r="J19" s="121"/>
      <c r="K19" s="121"/>
      <c r="L19" s="121"/>
      <c r="M19" s="121"/>
      <c r="N19" s="121"/>
      <c r="O19" s="9"/>
      <c r="P19" s="9"/>
      <c r="Q19" s="7"/>
    </row>
    <row r="20" spans="2:17" ht="15.75" customHeight="1">
      <c r="B20" s="7"/>
      <c r="C20" s="8"/>
      <c r="D20" s="8"/>
      <c r="E20" s="8"/>
      <c r="F20" s="8"/>
      <c r="G20" s="8"/>
      <c r="H20" s="8"/>
      <c r="I20" s="8"/>
      <c r="J20" s="8"/>
      <c r="K20" s="9"/>
      <c r="L20" s="9"/>
      <c r="M20" s="9"/>
      <c r="N20" s="9"/>
      <c r="O20" s="9"/>
      <c r="P20" s="9"/>
      <c r="Q20" s="7"/>
    </row>
    <row r="21" spans="2:17" ht="15.75" customHeight="1">
      <c r="B21" s="7"/>
      <c r="C21" s="8"/>
      <c r="E21" s="88" t="s">
        <v>116</v>
      </c>
      <c r="F21" s="8"/>
      <c r="G21" s="8"/>
      <c r="H21" s="8"/>
      <c r="I21" s="8"/>
      <c r="J21" s="8"/>
      <c r="K21" s="9"/>
      <c r="M21" s="86"/>
      <c r="N21" s="87"/>
      <c r="O21" s="88" t="s">
        <v>73</v>
      </c>
      <c r="P21" s="86"/>
      <c r="Q21" s="7"/>
    </row>
    <row r="22" spans="2:17" ht="15.75" customHeight="1" thickBot="1">
      <c r="B22" s="7"/>
      <c r="C22" s="8"/>
      <c r="D22" s="8"/>
      <c r="E22" s="8"/>
      <c r="F22" s="8"/>
      <c r="G22" s="8"/>
      <c r="H22" s="8"/>
      <c r="I22" s="8"/>
      <c r="J22" s="8"/>
      <c r="K22" s="9"/>
      <c r="M22" s="124" t="s">
        <v>76</v>
      </c>
      <c r="N22" s="124"/>
      <c r="O22" s="124"/>
      <c r="P22" s="124"/>
      <c r="Q22" s="9"/>
    </row>
    <row r="23" spans="2:17" ht="15.75" customHeight="1">
      <c r="B23" s="114" t="s">
        <v>67</v>
      </c>
      <c r="C23" s="126"/>
      <c r="D23" s="126"/>
      <c r="E23" s="126"/>
      <c r="F23" s="127"/>
      <c r="G23" s="127"/>
      <c r="H23" s="128"/>
      <c r="I23" s="128"/>
      <c r="J23" s="128"/>
      <c r="K23" s="82">
        <v>1</v>
      </c>
      <c r="M23" s="114" t="s">
        <v>74</v>
      </c>
      <c r="N23" s="115"/>
      <c r="O23" s="115"/>
      <c r="P23" s="115"/>
      <c r="Q23" s="10" t="s">
        <v>25</v>
      </c>
    </row>
    <row r="24" spans="2:17" ht="15.75" customHeight="1">
      <c r="B24" s="116" t="s">
        <v>20</v>
      </c>
      <c r="C24" s="133"/>
      <c r="D24" s="133"/>
      <c r="E24" s="133"/>
      <c r="F24" s="134"/>
      <c r="G24" s="134"/>
      <c r="H24" s="135"/>
      <c r="I24" s="135"/>
      <c r="J24" s="135"/>
      <c r="K24" s="83">
        <v>1</v>
      </c>
      <c r="M24" s="116" t="s">
        <v>87</v>
      </c>
      <c r="N24" s="117"/>
      <c r="O24" s="117"/>
      <c r="P24" s="117"/>
      <c r="Q24" s="11" t="s">
        <v>63</v>
      </c>
    </row>
    <row r="25" spans="2:17" ht="15.75" customHeight="1" thickBot="1">
      <c r="B25" s="116" t="s">
        <v>30</v>
      </c>
      <c r="C25" s="133"/>
      <c r="D25" s="133"/>
      <c r="E25" s="133"/>
      <c r="F25" s="134"/>
      <c r="G25" s="134"/>
      <c r="H25" s="135"/>
      <c r="I25" s="135"/>
      <c r="J25" s="135"/>
      <c r="K25" s="83">
        <v>2</v>
      </c>
      <c r="M25" s="118" t="s">
        <v>75</v>
      </c>
      <c r="N25" s="119"/>
      <c r="O25" s="119"/>
      <c r="P25" s="119"/>
      <c r="Q25" s="12" t="s">
        <v>24</v>
      </c>
    </row>
    <row r="26" spans="2:17" ht="15.75" customHeight="1" thickBot="1">
      <c r="B26" s="116" t="s">
        <v>86</v>
      </c>
      <c r="C26" s="133"/>
      <c r="D26" s="133"/>
      <c r="E26" s="133"/>
      <c r="F26" s="134"/>
      <c r="G26" s="134"/>
      <c r="H26" s="135"/>
      <c r="I26" s="135"/>
      <c r="J26" s="135"/>
      <c r="K26" s="84" t="s">
        <v>117</v>
      </c>
      <c r="M26" s="124" t="s">
        <v>77</v>
      </c>
      <c r="N26" s="124"/>
      <c r="O26" s="124"/>
      <c r="P26" s="124"/>
      <c r="Q26" s="9"/>
    </row>
    <row r="27" spans="2:17" ht="15.75" customHeight="1">
      <c r="B27" s="116" t="s">
        <v>31</v>
      </c>
      <c r="C27" s="133"/>
      <c r="D27" s="133"/>
      <c r="E27" s="133"/>
      <c r="F27" s="134"/>
      <c r="G27" s="134"/>
      <c r="H27" s="135"/>
      <c r="I27" s="135"/>
      <c r="J27" s="135"/>
      <c r="K27" s="83">
        <v>4</v>
      </c>
      <c r="M27" s="114" t="s">
        <v>78</v>
      </c>
      <c r="N27" s="115"/>
      <c r="O27" s="115"/>
      <c r="P27" s="115"/>
      <c r="Q27" s="13"/>
    </row>
    <row r="28" spans="2:17" ht="15.75" customHeight="1">
      <c r="B28" s="116" t="s">
        <v>32</v>
      </c>
      <c r="C28" s="133"/>
      <c r="D28" s="133"/>
      <c r="E28" s="133"/>
      <c r="F28" s="134"/>
      <c r="G28" s="134"/>
      <c r="H28" s="135"/>
      <c r="I28" s="135"/>
      <c r="J28" s="135"/>
      <c r="K28" s="83">
        <v>4</v>
      </c>
      <c r="M28" s="116" t="s">
        <v>139</v>
      </c>
      <c r="N28" s="117"/>
      <c r="O28" s="117"/>
      <c r="P28" s="117"/>
      <c r="Q28" s="97"/>
    </row>
    <row r="29" spans="2:17" ht="15.75" customHeight="1" thickBot="1">
      <c r="B29" s="118" t="s">
        <v>35</v>
      </c>
      <c r="C29" s="130"/>
      <c r="D29" s="130"/>
      <c r="E29" s="130"/>
      <c r="F29" s="131"/>
      <c r="G29" s="131"/>
      <c r="H29" s="132"/>
      <c r="I29" s="132"/>
      <c r="J29" s="132"/>
      <c r="K29" s="85">
        <v>5</v>
      </c>
      <c r="M29" s="118" t="s">
        <v>140</v>
      </c>
      <c r="N29" s="119"/>
      <c r="O29" s="119"/>
      <c r="P29" s="119"/>
      <c r="Q29" s="14"/>
    </row>
    <row r="30" ht="15.75" customHeight="1"/>
    <row r="31" ht="15.75" customHeight="1"/>
    <row r="32" ht="15.75" customHeight="1"/>
    <row r="33" ht="15.75" customHeight="1"/>
    <row r="34" ht="9.75" customHeight="1"/>
    <row r="35" ht="3" customHeight="1"/>
  </sheetData>
  <mergeCells count="19">
    <mergeCell ref="M28:P28"/>
    <mergeCell ref="M29:P29"/>
    <mergeCell ref="E17:N19"/>
    <mergeCell ref="B29:J29"/>
    <mergeCell ref="M26:P26"/>
    <mergeCell ref="B24:J24"/>
    <mergeCell ref="B25:J25"/>
    <mergeCell ref="B26:J26"/>
    <mergeCell ref="B27:J27"/>
    <mergeCell ref="B28:J28"/>
    <mergeCell ref="M27:P27"/>
    <mergeCell ref="M24:P24"/>
    <mergeCell ref="M25:P25"/>
    <mergeCell ref="C11:P12"/>
    <mergeCell ref="C14:P14"/>
    <mergeCell ref="M23:P23"/>
    <mergeCell ref="M22:P22"/>
    <mergeCell ref="I16:J16"/>
    <mergeCell ref="B23:J23"/>
  </mergeCells>
  <printOptions horizontalCentered="1"/>
  <pageMargins left="0.3937007874015748" right="0.3937007874015748" top="0.5905511811023623" bottom="0.3937007874015748" header="0.31496062992125984" footer="0.11811023622047245"/>
  <pageSetup horizontalDpi="600" verticalDpi="600" orientation="landscape" paperSize="9" r:id="rId2"/>
  <headerFooter alignWithMargins="0">
    <oddFooter>&amp;L&amp;8Prepared by the Specialist Operations Management Information Unit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workbookViewId="0" topLeftCell="A1">
      <selection activeCell="A33" sqref="A33:IV33"/>
    </sheetView>
  </sheetViews>
  <sheetFormatPr defaultColWidth="9.140625" defaultRowHeight="12.75"/>
  <cols>
    <col min="1" max="1" width="0.85546875" style="0" customWidth="1"/>
    <col min="2" max="2" width="4.7109375" style="0" customWidth="1"/>
    <col min="3" max="3" width="24.7109375" style="0" customWidth="1"/>
    <col min="4" max="4" width="0.85546875" style="0" customWidth="1"/>
    <col min="5" max="6" width="6.7109375" style="0" customWidth="1"/>
    <col min="7" max="7" width="0.85546875" style="0" customWidth="1"/>
    <col min="8" max="9" width="6.7109375" style="0" customWidth="1"/>
    <col min="10" max="10" width="7.7109375" style="0" customWidth="1"/>
    <col min="11" max="11" width="60.7109375" style="0" customWidth="1"/>
    <col min="12" max="12" width="6.7109375" style="0" customWidth="1"/>
    <col min="13" max="13" width="0.85546875" style="0" customWidth="1"/>
  </cols>
  <sheetData>
    <row r="1" spans="2:12" ht="3" customHeight="1">
      <c r="B1" s="20"/>
      <c r="C1" s="21"/>
      <c r="D1" s="21"/>
      <c r="E1" s="21"/>
      <c r="F1" s="21"/>
      <c r="G1" s="21"/>
      <c r="H1" s="21"/>
      <c r="I1" s="21"/>
      <c r="J1" s="21"/>
      <c r="K1" s="21"/>
      <c r="L1" s="21"/>
    </row>
    <row r="2" spans="2:12" ht="30" customHeight="1">
      <c r="B2" s="136" t="s">
        <v>16</v>
      </c>
      <c r="C2" s="137"/>
      <c r="D2" s="137"/>
      <c r="E2" s="137"/>
      <c r="F2" s="137"/>
      <c r="G2" s="137"/>
      <c r="H2" s="137"/>
      <c r="I2" s="137"/>
      <c r="J2" s="137"/>
      <c r="K2" s="137"/>
      <c r="L2" s="137"/>
    </row>
    <row r="3" spans="1:13" ht="3" customHeight="1">
      <c r="A3" s="16"/>
      <c r="B3" s="16"/>
      <c r="C3" s="17"/>
      <c r="D3" s="18"/>
      <c r="E3" s="18"/>
      <c r="F3" s="18"/>
      <c r="G3" s="18"/>
      <c r="H3" s="18"/>
      <c r="I3" s="18"/>
      <c r="J3" s="18"/>
      <c r="K3" s="18"/>
      <c r="L3" s="18"/>
      <c r="M3" s="16"/>
    </row>
    <row r="4" spans="2:13" ht="24.75" customHeight="1">
      <c r="B4" s="19">
        <v>1</v>
      </c>
      <c r="C4" s="138" t="s">
        <v>67</v>
      </c>
      <c r="D4" s="139"/>
      <c r="E4" s="139"/>
      <c r="F4" s="139"/>
      <c r="G4" s="139"/>
      <c r="H4" s="139"/>
      <c r="I4" s="139"/>
      <c r="J4" s="139"/>
      <c r="K4" s="139"/>
      <c r="L4" s="139"/>
      <c r="M4" s="15"/>
    </row>
    <row r="5" spans="2:12" ht="3" customHeight="1">
      <c r="B5" s="20"/>
      <c r="C5" s="21"/>
      <c r="D5" s="21"/>
      <c r="E5" s="21"/>
      <c r="F5" s="21"/>
      <c r="G5" s="21"/>
      <c r="H5" s="21"/>
      <c r="I5" s="21"/>
      <c r="J5" s="21"/>
      <c r="K5" s="21"/>
      <c r="L5" s="21"/>
    </row>
    <row r="6" spans="2:12" ht="3" customHeight="1">
      <c r="B6" s="20"/>
      <c r="C6" s="21"/>
      <c r="D6" s="21"/>
      <c r="E6" s="21"/>
      <c r="F6" s="21"/>
      <c r="G6" s="21"/>
      <c r="H6" s="21"/>
      <c r="I6" s="21"/>
      <c r="J6" s="21"/>
      <c r="K6" s="21"/>
      <c r="L6" s="21"/>
    </row>
    <row r="7" spans="2:12" ht="18" customHeight="1">
      <c r="B7" s="26"/>
      <c r="C7" s="142" t="s">
        <v>125</v>
      </c>
      <c r="D7" s="110"/>
      <c r="E7" s="110"/>
      <c r="F7" s="110"/>
      <c r="G7" s="110"/>
      <c r="H7" s="110"/>
      <c r="I7" s="110"/>
      <c r="J7" s="110"/>
      <c r="K7" s="110"/>
      <c r="L7" s="110"/>
    </row>
    <row r="8" spans="2:12" ht="3" customHeight="1">
      <c r="B8" s="20"/>
      <c r="C8" s="21"/>
      <c r="D8" s="21"/>
      <c r="E8" s="21"/>
      <c r="F8" s="21"/>
      <c r="G8" s="21"/>
      <c r="H8" s="21"/>
      <c r="I8" s="21"/>
      <c r="J8" s="21"/>
      <c r="K8" s="21" t="s">
        <v>143</v>
      </c>
      <c r="L8" s="21"/>
    </row>
    <row r="9" spans="2:12" ht="3" customHeight="1">
      <c r="B9" s="20"/>
      <c r="C9" s="21"/>
      <c r="D9" s="21"/>
      <c r="E9" s="21"/>
      <c r="F9" s="21"/>
      <c r="G9" s="21"/>
      <c r="H9" s="21"/>
      <c r="I9" s="21"/>
      <c r="J9" s="21"/>
      <c r="K9" s="21"/>
      <c r="L9" s="21"/>
    </row>
    <row r="10" spans="3:12" ht="22.5" customHeight="1" thickBot="1">
      <c r="C10" s="15"/>
      <c r="D10" s="22"/>
      <c r="E10" s="23" t="s">
        <v>127</v>
      </c>
      <c r="F10" s="24" t="s">
        <v>88</v>
      </c>
      <c r="G10" s="23"/>
      <c r="H10" s="24" t="s">
        <v>128</v>
      </c>
      <c r="I10" s="24" t="s">
        <v>132</v>
      </c>
      <c r="J10" s="24" t="s">
        <v>83</v>
      </c>
      <c r="K10" s="25" t="s">
        <v>22</v>
      </c>
      <c r="L10" s="24" t="s">
        <v>23</v>
      </c>
    </row>
    <row r="11" spans="2:12" ht="19.5" customHeight="1" thickBot="1">
      <c r="B11" s="140" t="s">
        <v>120</v>
      </c>
      <c r="C11" s="141"/>
      <c r="D11" s="21"/>
      <c r="E11" s="29">
        <v>9147</v>
      </c>
      <c r="F11" s="29">
        <v>10843</v>
      </c>
      <c r="G11" s="30"/>
      <c r="H11" s="31">
        <v>772</v>
      </c>
      <c r="I11" s="32">
        <v>462</v>
      </c>
      <c r="J11" s="33">
        <v>8669</v>
      </c>
      <c r="K11" s="111" t="s">
        <v>144</v>
      </c>
      <c r="L11" s="34"/>
    </row>
    <row r="12" spans="2:12" ht="19.5" customHeight="1" thickBot="1">
      <c r="B12" s="27"/>
      <c r="C12" s="28"/>
      <c r="D12" s="21"/>
      <c r="E12" s="102" t="s">
        <v>129</v>
      </c>
      <c r="F12" s="102" t="s">
        <v>126</v>
      </c>
      <c r="G12" s="30"/>
      <c r="H12" s="103" t="s">
        <v>130</v>
      </c>
      <c r="I12" s="103" t="s">
        <v>131</v>
      </c>
      <c r="J12" s="103" t="s">
        <v>118</v>
      </c>
      <c r="K12" s="111"/>
      <c r="L12" s="34"/>
    </row>
    <row r="13" spans="2:12" ht="19.5" customHeight="1" thickBot="1">
      <c r="B13" s="140" t="s">
        <v>119</v>
      </c>
      <c r="C13" s="141"/>
      <c r="D13" s="21"/>
      <c r="E13" s="29">
        <v>6029</v>
      </c>
      <c r="F13" s="29">
        <v>8143</v>
      </c>
      <c r="G13" s="30"/>
      <c r="H13" s="31">
        <v>849</v>
      </c>
      <c r="I13" s="32">
        <v>840</v>
      </c>
      <c r="J13" s="33">
        <v>9147</v>
      </c>
      <c r="K13" s="112"/>
      <c r="L13" s="35"/>
    </row>
    <row r="14" spans="2:12" ht="19.5" customHeight="1" thickBot="1">
      <c r="B14" s="140" t="s">
        <v>72</v>
      </c>
      <c r="C14" s="141"/>
      <c r="D14" s="21"/>
      <c r="E14" s="37">
        <f>E11/E13-1</f>
        <v>0.5171670260408028</v>
      </c>
      <c r="F14" s="37">
        <f>F11/F13-1</f>
        <v>0.3315731302959597</v>
      </c>
      <c r="G14" s="38"/>
      <c r="H14" s="39">
        <f>H11/H13-1</f>
        <v>-0.0906949352179034</v>
      </c>
      <c r="I14" s="39">
        <f>I11/I13-1</f>
        <v>-0.44999999999999996</v>
      </c>
      <c r="J14" s="104">
        <f>J11/J13-1</f>
        <v>-0.05225757078823656</v>
      </c>
      <c r="K14" s="112"/>
      <c r="L14" s="42" t="s">
        <v>63</v>
      </c>
    </row>
    <row r="15" spans="2:12" ht="3" customHeight="1">
      <c r="B15" s="20"/>
      <c r="C15" s="21"/>
      <c r="D15" s="21"/>
      <c r="E15" s="21"/>
      <c r="F15" s="21"/>
      <c r="G15" s="21"/>
      <c r="H15" s="21"/>
      <c r="I15" s="21"/>
      <c r="J15" s="21"/>
      <c r="K15" s="21"/>
      <c r="L15" s="21"/>
    </row>
    <row r="16" spans="2:12" ht="18" customHeight="1">
      <c r="B16" s="26"/>
      <c r="C16" s="142" t="s">
        <v>102</v>
      </c>
      <c r="D16" s="110"/>
      <c r="E16" s="110"/>
      <c r="F16" s="110"/>
      <c r="G16" s="110"/>
      <c r="H16" s="110"/>
      <c r="I16" s="110"/>
      <c r="J16" s="110"/>
      <c r="K16" s="110"/>
      <c r="L16" s="110"/>
    </row>
    <row r="17" spans="2:12" ht="3" customHeight="1" thickBot="1">
      <c r="B17" s="20"/>
      <c r="C17" s="21"/>
      <c r="D17" s="21"/>
      <c r="E17" s="21"/>
      <c r="F17" s="21"/>
      <c r="G17" s="21"/>
      <c r="H17" s="21"/>
      <c r="I17" s="21"/>
      <c r="J17" s="21"/>
      <c r="K17" s="21"/>
      <c r="L17" s="21"/>
    </row>
    <row r="18" spans="2:11" ht="17.25" thickBot="1">
      <c r="B18" s="140" t="s">
        <v>96</v>
      </c>
      <c r="C18" s="141"/>
      <c r="D18" s="21"/>
      <c r="E18" s="43" t="s">
        <v>68</v>
      </c>
      <c r="F18" s="44">
        <v>94</v>
      </c>
      <c r="G18" s="45"/>
      <c r="H18" s="46">
        <v>7</v>
      </c>
      <c r="I18" s="47">
        <v>5</v>
      </c>
      <c r="J18" s="48">
        <v>74</v>
      </c>
      <c r="K18" s="108"/>
    </row>
    <row r="19" ht="3" customHeight="1"/>
    <row r="20" spans="2:13" ht="24.75" customHeight="1">
      <c r="B20" s="19">
        <v>2</v>
      </c>
      <c r="C20" s="138" t="s">
        <v>20</v>
      </c>
      <c r="D20" s="139"/>
      <c r="E20" s="139"/>
      <c r="F20" s="139"/>
      <c r="G20" s="139"/>
      <c r="H20" s="139"/>
      <c r="I20" s="139"/>
      <c r="J20" s="139"/>
      <c r="K20" s="139"/>
      <c r="L20" s="139"/>
      <c r="M20" s="15"/>
    </row>
    <row r="21" spans="2:12" ht="3" customHeight="1">
      <c r="B21" s="20"/>
      <c r="C21" s="21"/>
      <c r="D21" s="21"/>
      <c r="E21" s="21"/>
      <c r="F21" s="21"/>
      <c r="G21" s="21"/>
      <c r="H21" s="21"/>
      <c r="I21" s="21"/>
      <c r="J21" s="21"/>
      <c r="K21" s="21"/>
      <c r="L21" s="21"/>
    </row>
    <row r="22" spans="2:12" ht="3" customHeight="1">
      <c r="B22" s="20"/>
      <c r="C22" s="21"/>
      <c r="D22" s="21"/>
      <c r="E22" s="21"/>
      <c r="F22" s="21"/>
      <c r="G22" s="21"/>
      <c r="H22" s="21"/>
      <c r="I22" s="21"/>
      <c r="J22" s="21"/>
      <c r="K22" s="21"/>
      <c r="L22" s="21"/>
    </row>
    <row r="23" spans="2:12" ht="18" customHeight="1">
      <c r="B23" s="26"/>
      <c r="C23" s="142" t="s">
        <v>89</v>
      </c>
      <c r="D23" s="110"/>
      <c r="E23" s="110"/>
      <c r="F23" s="110"/>
      <c r="G23" s="110"/>
      <c r="H23" s="110"/>
      <c r="I23" s="110"/>
      <c r="J23" s="110"/>
      <c r="K23" s="110"/>
      <c r="L23" s="110"/>
    </row>
    <row r="24" spans="2:12" ht="3" customHeight="1">
      <c r="B24" s="20"/>
      <c r="C24" s="21"/>
      <c r="D24" s="21"/>
      <c r="E24" s="21"/>
      <c r="F24" s="21"/>
      <c r="G24" s="21"/>
      <c r="H24" s="21"/>
      <c r="I24" s="21"/>
      <c r="J24" s="21"/>
      <c r="K24" s="21"/>
      <c r="L24" s="21"/>
    </row>
    <row r="25" spans="3:12" ht="23.25" customHeight="1" thickBot="1">
      <c r="C25" s="15"/>
      <c r="D25" s="22"/>
      <c r="E25" s="23" t="s">
        <v>127</v>
      </c>
      <c r="F25" s="24" t="s">
        <v>88</v>
      </c>
      <c r="G25" s="23"/>
      <c r="H25" s="24" t="s">
        <v>128</v>
      </c>
      <c r="I25" s="24" t="s">
        <v>132</v>
      </c>
      <c r="J25" s="24" t="s">
        <v>83</v>
      </c>
      <c r="K25" s="25" t="s">
        <v>22</v>
      </c>
      <c r="L25" s="24" t="s">
        <v>23</v>
      </c>
    </row>
    <row r="26" spans="2:12" ht="19.5" customHeight="1" thickBot="1">
      <c r="B26" s="140" t="s">
        <v>69</v>
      </c>
      <c r="C26" s="141"/>
      <c r="D26" s="21"/>
      <c r="E26" s="49">
        <v>220</v>
      </c>
      <c r="F26" s="49">
        <v>264</v>
      </c>
      <c r="G26" s="30"/>
      <c r="H26" s="99">
        <v>11</v>
      </c>
      <c r="I26" s="100">
        <v>9</v>
      </c>
      <c r="J26" s="101">
        <v>198</v>
      </c>
      <c r="K26" s="111"/>
      <c r="L26" s="34"/>
    </row>
    <row r="27" spans="2:12" ht="19.5" customHeight="1" thickBot="1">
      <c r="B27" s="140" t="s">
        <v>70</v>
      </c>
      <c r="C27" s="141"/>
      <c r="D27" s="21"/>
      <c r="E27" s="49">
        <v>206</v>
      </c>
      <c r="F27" s="49">
        <v>250</v>
      </c>
      <c r="G27" s="30"/>
      <c r="H27" s="99">
        <v>11</v>
      </c>
      <c r="I27" s="100">
        <v>9</v>
      </c>
      <c r="J27" s="101">
        <v>190</v>
      </c>
      <c r="K27" s="112"/>
      <c r="L27" s="35"/>
    </row>
    <row r="28" spans="2:12" ht="3" customHeight="1" thickBot="1">
      <c r="B28" s="53"/>
      <c r="C28" s="28"/>
      <c r="D28" s="21"/>
      <c r="E28" s="30"/>
      <c r="F28" s="30"/>
      <c r="G28" s="30"/>
      <c r="H28" s="36"/>
      <c r="I28" s="36"/>
      <c r="J28" s="36"/>
      <c r="K28" s="112"/>
      <c r="L28" s="35"/>
    </row>
    <row r="29" spans="2:12" ht="19.5" customHeight="1" thickBot="1">
      <c r="B29" s="140" t="s">
        <v>71</v>
      </c>
      <c r="C29" s="141"/>
      <c r="D29" s="21"/>
      <c r="E29" s="37">
        <f>E27/E26</f>
        <v>0.9363636363636364</v>
      </c>
      <c r="F29" s="37">
        <f>F27/F26</f>
        <v>0.946969696969697</v>
      </c>
      <c r="G29" s="38"/>
      <c r="H29" s="55">
        <f>H27/H26</f>
        <v>1</v>
      </c>
      <c r="I29" s="63">
        <f>I27/I26</f>
        <v>1</v>
      </c>
      <c r="J29" s="56">
        <f>J27/J26</f>
        <v>0.9595959595959596</v>
      </c>
      <c r="K29" s="112"/>
      <c r="L29" s="57" t="s">
        <v>24</v>
      </c>
    </row>
    <row r="30" spans="2:12" ht="3" customHeight="1">
      <c r="B30" s="20"/>
      <c r="C30" s="21"/>
      <c r="D30" s="21"/>
      <c r="E30" s="21"/>
      <c r="F30" s="21"/>
      <c r="G30" s="21"/>
      <c r="H30" s="21"/>
      <c r="I30" s="21"/>
      <c r="J30" s="21"/>
      <c r="K30" s="21"/>
      <c r="L30" s="21"/>
    </row>
    <row r="31" spans="2:12" ht="18" customHeight="1">
      <c r="B31" s="26"/>
      <c r="C31" s="142" t="s">
        <v>105</v>
      </c>
      <c r="D31" s="110"/>
      <c r="E31" s="110"/>
      <c r="F31" s="110"/>
      <c r="G31" s="110"/>
      <c r="H31" s="110"/>
      <c r="I31" s="110"/>
      <c r="J31" s="110"/>
      <c r="K31" s="110"/>
      <c r="L31" s="110"/>
    </row>
    <row r="32" spans="2:12" ht="3" customHeight="1">
      <c r="B32" s="20"/>
      <c r="C32" s="21"/>
      <c r="D32" s="21"/>
      <c r="E32" s="21"/>
      <c r="F32" s="21"/>
      <c r="G32" s="21"/>
      <c r="H32" s="21"/>
      <c r="I32" s="21"/>
      <c r="J32" s="21"/>
      <c r="K32" s="21"/>
      <c r="L32" s="21"/>
    </row>
    <row r="33" spans="3:12" ht="23.25" customHeight="1" thickBot="1">
      <c r="C33" s="15"/>
      <c r="D33" s="22"/>
      <c r="E33" s="23" t="s">
        <v>127</v>
      </c>
      <c r="F33" s="24" t="s">
        <v>88</v>
      </c>
      <c r="G33" s="23"/>
      <c r="H33" s="24" t="s">
        <v>128</v>
      </c>
      <c r="I33" s="24" t="s">
        <v>132</v>
      </c>
      <c r="J33" s="24" t="s">
        <v>83</v>
      </c>
      <c r="K33" s="25" t="s">
        <v>22</v>
      </c>
      <c r="L33" s="24" t="s">
        <v>23</v>
      </c>
    </row>
    <row r="34" spans="2:12" ht="19.5" customHeight="1" thickBot="1">
      <c r="B34" s="140" t="s">
        <v>99</v>
      </c>
      <c r="C34" s="141"/>
      <c r="D34" s="21"/>
      <c r="E34" s="98">
        <v>4844</v>
      </c>
      <c r="F34" s="98">
        <v>6415</v>
      </c>
      <c r="G34" s="58"/>
      <c r="H34" s="59">
        <v>452</v>
      </c>
      <c r="I34" s="60">
        <v>395</v>
      </c>
      <c r="J34" s="61">
        <v>6694</v>
      </c>
      <c r="K34" s="111"/>
      <c r="L34" s="34"/>
    </row>
    <row r="35" spans="2:12" ht="19.5" customHeight="1" thickBot="1">
      <c r="B35" s="140" t="s">
        <v>104</v>
      </c>
      <c r="C35" s="141"/>
      <c r="D35" s="21"/>
      <c r="E35" s="98">
        <v>3760</v>
      </c>
      <c r="F35" s="98">
        <v>4993</v>
      </c>
      <c r="G35" s="58"/>
      <c r="H35" s="59">
        <v>355</v>
      </c>
      <c r="I35" s="60">
        <v>314</v>
      </c>
      <c r="J35" s="61">
        <v>5251</v>
      </c>
      <c r="K35" s="112"/>
      <c r="L35" s="35"/>
    </row>
    <row r="36" spans="2:12" ht="3" customHeight="1" thickBot="1">
      <c r="B36" s="53"/>
      <c r="C36" s="28"/>
      <c r="D36" s="21"/>
      <c r="E36" s="30"/>
      <c r="F36" s="30"/>
      <c r="G36" s="30"/>
      <c r="H36" s="36"/>
      <c r="I36" s="36"/>
      <c r="J36" s="36"/>
      <c r="K36" s="112"/>
      <c r="L36" s="35"/>
    </row>
    <row r="37" spans="2:12" ht="19.5" customHeight="1" thickBot="1">
      <c r="B37" s="140" t="s">
        <v>103</v>
      </c>
      <c r="C37" s="141"/>
      <c r="D37" s="21"/>
      <c r="E37" s="54">
        <f>E35/E34</f>
        <v>0.7762180016515277</v>
      </c>
      <c r="F37" s="54">
        <f>F35/F34</f>
        <v>0.7783320342946219</v>
      </c>
      <c r="G37" s="38"/>
      <c r="H37" s="39">
        <f>H35/H34</f>
        <v>0.7853982300884956</v>
      </c>
      <c r="I37" s="40">
        <f>I35/I34</f>
        <v>0.7949367088607595</v>
      </c>
      <c r="J37" s="41">
        <f>J35/J34</f>
        <v>0.7844338213325366</v>
      </c>
      <c r="K37" s="112"/>
      <c r="L37" s="42" t="s">
        <v>24</v>
      </c>
    </row>
    <row r="38" spans="2:12" ht="3" customHeight="1">
      <c r="B38" s="20"/>
      <c r="C38" s="21"/>
      <c r="D38" s="21"/>
      <c r="E38" s="21"/>
      <c r="F38" s="21"/>
      <c r="G38" s="21"/>
      <c r="H38" s="21"/>
      <c r="I38" s="21"/>
      <c r="J38" s="21"/>
      <c r="K38" s="21"/>
      <c r="L38" s="21"/>
    </row>
  </sheetData>
  <mergeCells count="20">
    <mergeCell ref="C31:L31"/>
    <mergeCell ref="B34:C34"/>
    <mergeCell ref="K34:K37"/>
    <mergeCell ref="B35:C35"/>
    <mergeCell ref="B37:C37"/>
    <mergeCell ref="C20:L20"/>
    <mergeCell ref="C23:L23"/>
    <mergeCell ref="B26:C26"/>
    <mergeCell ref="K26:K29"/>
    <mergeCell ref="B27:C27"/>
    <mergeCell ref="B29:C29"/>
    <mergeCell ref="B2:L2"/>
    <mergeCell ref="C4:L4"/>
    <mergeCell ref="B18:C18"/>
    <mergeCell ref="C16:L16"/>
    <mergeCell ref="C7:L7"/>
    <mergeCell ref="B11:C11"/>
    <mergeCell ref="K11:K14"/>
    <mergeCell ref="B13:C13"/>
    <mergeCell ref="B14:C14"/>
  </mergeCells>
  <printOptions horizontalCentered="1"/>
  <pageMargins left="0.3937007874015748" right="0.3937007874015748" top="0.5905511811023623" bottom="0.3937007874015748" header="0.31496062992125984" footer="0.11811023622047245"/>
  <pageSetup fitToHeight="1" fitToWidth="1" horizontalDpi="600" verticalDpi="600" orientation="landscape" paperSize="9" r:id="rId2"/>
  <headerFooter alignWithMargins="0">
    <oddFooter>&amp;L&amp;8Prepared by the Specialist Operations Management Information Unit&amp;R&amp;"Arial Black,Regular"1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47"/>
  <sheetViews>
    <sheetView workbookViewId="0" topLeftCell="A16">
      <selection activeCell="A41" sqref="A41:IV41"/>
    </sheetView>
  </sheetViews>
  <sheetFormatPr defaultColWidth="9.140625" defaultRowHeight="12.75"/>
  <cols>
    <col min="1" max="1" width="0.85546875" style="0" customWidth="1"/>
    <col min="2" max="2" width="4.7109375" style="0" customWidth="1"/>
    <col min="3" max="3" width="24.421875" style="0" customWidth="1"/>
    <col min="4" max="4" width="2.140625" style="0" customWidth="1"/>
    <col min="5" max="6" width="6.7109375" style="0" customWidth="1"/>
    <col min="7" max="7" width="0.85546875" style="0" customWidth="1"/>
    <col min="8" max="9" width="6.7109375" style="0" customWidth="1"/>
    <col min="10" max="10" width="7.7109375" style="0" customWidth="1"/>
    <col min="11" max="11" width="60.7109375" style="0" customWidth="1"/>
    <col min="12" max="12" width="6.7109375" style="0" customWidth="1"/>
    <col min="13" max="13" width="0.85546875" style="0" customWidth="1"/>
  </cols>
  <sheetData>
    <row r="1" spans="2:12" ht="3" customHeight="1">
      <c r="B1" s="20"/>
      <c r="C1" s="21"/>
      <c r="D1" s="21"/>
      <c r="E1" s="21"/>
      <c r="F1" s="21"/>
      <c r="G1" s="21"/>
      <c r="H1" s="21"/>
      <c r="I1" s="21"/>
      <c r="J1" s="21"/>
      <c r="K1" s="21"/>
      <c r="L1" s="21"/>
    </row>
    <row r="2" spans="2:12" ht="30" customHeight="1">
      <c r="B2" s="136" t="s">
        <v>16</v>
      </c>
      <c r="C2" s="137"/>
      <c r="D2" s="137"/>
      <c r="E2" s="137"/>
      <c r="F2" s="137"/>
      <c r="G2" s="137"/>
      <c r="H2" s="137"/>
      <c r="I2" s="137"/>
      <c r="J2" s="137"/>
      <c r="K2" s="137"/>
      <c r="L2" s="137"/>
    </row>
    <row r="3" spans="1:13" ht="3" customHeight="1">
      <c r="A3" s="16"/>
      <c r="B3" s="16"/>
      <c r="C3" s="17"/>
      <c r="D3" s="18"/>
      <c r="E3" s="18"/>
      <c r="F3" s="18"/>
      <c r="G3" s="18"/>
      <c r="H3" s="18"/>
      <c r="I3" s="18"/>
      <c r="J3" s="18"/>
      <c r="K3" s="18"/>
      <c r="L3" s="18"/>
      <c r="M3" s="16"/>
    </row>
    <row r="4" spans="2:13" ht="24.75" customHeight="1">
      <c r="B4" s="19">
        <v>1</v>
      </c>
      <c r="C4" s="138" t="s">
        <v>30</v>
      </c>
      <c r="D4" s="139"/>
      <c r="E4" s="139"/>
      <c r="F4" s="139"/>
      <c r="G4" s="139"/>
      <c r="H4" s="139"/>
      <c r="I4" s="139"/>
      <c r="J4" s="139"/>
      <c r="K4" s="139"/>
      <c r="L4" s="139"/>
      <c r="M4" s="15"/>
    </row>
    <row r="5" spans="2:12" ht="3" customHeight="1">
      <c r="B5" s="20"/>
      <c r="C5" s="21"/>
      <c r="D5" s="21"/>
      <c r="E5" s="21"/>
      <c r="F5" s="21"/>
      <c r="G5" s="21"/>
      <c r="H5" s="21"/>
      <c r="I5" s="21"/>
      <c r="J5" s="21"/>
      <c r="K5" s="21"/>
      <c r="L5" s="21"/>
    </row>
    <row r="6" spans="2:12" ht="3" customHeight="1">
      <c r="B6" s="20"/>
      <c r="C6" s="21"/>
      <c r="D6" s="21"/>
      <c r="E6" s="21"/>
      <c r="F6" s="21"/>
      <c r="G6" s="21"/>
      <c r="H6" s="21"/>
      <c r="I6" s="21"/>
      <c r="J6" s="21"/>
      <c r="K6" s="21"/>
      <c r="L6" s="21"/>
    </row>
    <row r="7" spans="2:12" ht="18" customHeight="1">
      <c r="B7" s="26" t="s">
        <v>4</v>
      </c>
      <c r="C7" s="142" t="s">
        <v>5</v>
      </c>
      <c r="D7" s="110"/>
      <c r="E7" s="110"/>
      <c r="F7" s="110"/>
      <c r="G7" s="110"/>
      <c r="H7" s="110"/>
      <c r="I7" s="110"/>
      <c r="J7" s="110"/>
      <c r="K7" s="110"/>
      <c r="L7" s="110"/>
    </row>
    <row r="8" spans="2:12" ht="3" customHeight="1">
      <c r="B8" s="20"/>
      <c r="C8" s="21"/>
      <c r="D8" s="21"/>
      <c r="E8" s="21"/>
      <c r="F8" s="21"/>
      <c r="G8" s="21"/>
      <c r="H8" s="21"/>
      <c r="I8" s="21"/>
      <c r="J8" s="21"/>
      <c r="K8" s="21"/>
      <c r="L8" s="21"/>
    </row>
    <row r="9" spans="3:12" ht="21.75" customHeight="1" thickBot="1">
      <c r="C9" s="15"/>
      <c r="D9" s="22"/>
      <c r="E9" s="24" t="s">
        <v>141</v>
      </c>
      <c r="F9" s="24" t="s">
        <v>142</v>
      </c>
      <c r="G9" s="23"/>
      <c r="H9" s="24" t="s">
        <v>128</v>
      </c>
      <c r="I9" s="24" t="s">
        <v>132</v>
      </c>
      <c r="J9" s="24" t="s">
        <v>83</v>
      </c>
      <c r="K9" s="25" t="s">
        <v>22</v>
      </c>
      <c r="L9" s="24" t="s">
        <v>23</v>
      </c>
    </row>
    <row r="10" spans="2:12" ht="18" customHeight="1" thickBot="1">
      <c r="B10" s="140" t="s">
        <v>107</v>
      </c>
      <c r="C10" s="141"/>
      <c r="D10" s="21"/>
      <c r="E10" s="49">
        <v>92</v>
      </c>
      <c r="F10" s="49">
        <v>98</v>
      </c>
      <c r="G10" s="30"/>
      <c r="H10" s="50">
        <v>62</v>
      </c>
      <c r="I10" s="51">
        <v>61</v>
      </c>
      <c r="J10" s="89" t="s">
        <v>121</v>
      </c>
      <c r="K10" s="111"/>
      <c r="L10" s="34"/>
    </row>
    <row r="11" spans="2:12" ht="18" customHeight="1" thickBot="1">
      <c r="B11" s="140" t="s">
        <v>106</v>
      </c>
      <c r="C11" s="141"/>
      <c r="D11" s="21"/>
      <c r="E11" s="49">
        <v>84</v>
      </c>
      <c r="F11" s="49">
        <v>90</v>
      </c>
      <c r="G11" s="30"/>
      <c r="H11" s="50">
        <v>61</v>
      </c>
      <c r="I11" s="51">
        <v>59</v>
      </c>
      <c r="J11" s="89" t="s">
        <v>121</v>
      </c>
      <c r="K11" s="112"/>
      <c r="L11" s="35"/>
    </row>
    <row r="12" spans="2:12" ht="7.5" customHeight="1" thickBot="1">
      <c r="B12" s="53"/>
      <c r="C12" s="28"/>
      <c r="D12" s="21"/>
      <c r="E12" s="62">
        <v>37956</v>
      </c>
      <c r="F12" s="62">
        <v>37987</v>
      </c>
      <c r="G12" s="30"/>
      <c r="H12" s="36"/>
      <c r="I12" s="36"/>
      <c r="J12" s="36"/>
      <c r="K12" s="112"/>
      <c r="L12" s="35"/>
    </row>
    <row r="13" spans="2:12" ht="18" customHeight="1" thickBot="1">
      <c r="B13" s="140" t="s">
        <v>108</v>
      </c>
      <c r="C13" s="141"/>
      <c r="D13" s="21"/>
      <c r="E13" s="37">
        <f>E11/E10</f>
        <v>0.9130434782608695</v>
      </c>
      <c r="F13" s="37">
        <f>F11/F10</f>
        <v>0.9183673469387755</v>
      </c>
      <c r="G13" s="38"/>
      <c r="H13" s="55">
        <f>H11/H10</f>
        <v>0.9838709677419355</v>
      </c>
      <c r="I13" s="63">
        <f>I11/I10</f>
        <v>0.9672131147540983</v>
      </c>
      <c r="J13" s="89" t="s">
        <v>121</v>
      </c>
      <c r="K13" s="112"/>
      <c r="L13" s="57" t="s">
        <v>24</v>
      </c>
    </row>
    <row r="14" spans="2:12" ht="3" customHeight="1">
      <c r="B14" s="20"/>
      <c r="C14" s="64"/>
      <c r="D14" s="21"/>
      <c r="E14" s="21"/>
      <c r="F14" s="21"/>
      <c r="G14" s="21"/>
      <c r="H14" s="21"/>
      <c r="I14" s="21"/>
      <c r="J14" s="21"/>
      <c r="K14" s="21"/>
      <c r="L14" s="21"/>
    </row>
    <row r="15" spans="2:12" ht="24.75" customHeight="1">
      <c r="B15" s="19">
        <v>2</v>
      </c>
      <c r="C15" s="138" t="s">
        <v>86</v>
      </c>
      <c r="D15" s="139"/>
      <c r="E15" s="139"/>
      <c r="F15" s="139"/>
      <c r="G15" s="139"/>
      <c r="H15" s="139"/>
      <c r="I15" s="139"/>
      <c r="J15" s="139"/>
      <c r="K15" s="139"/>
      <c r="L15" s="139"/>
    </row>
    <row r="16" spans="2:12" ht="3" customHeight="1">
      <c r="B16" s="20"/>
      <c r="C16" s="21"/>
      <c r="D16" s="21"/>
      <c r="E16" s="21"/>
      <c r="F16" s="21"/>
      <c r="G16" s="21"/>
      <c r="H16" s="21"/>
      <c r="I16" s="21"/>
      <c r="J16" s="21"/>
      <c r="K16" s="21"/>
      <c r="L16" s="21"/>
    </row>
    <row r="17" spans="2:12" ht="3" customHeight="1">
      <c r="B17" s="20"/>
      <c r="C17" s="21"/>
      <c r="D17" s="21"/>
      <c r="E17" s="21"/>
      <c r="F17" s="21"/>
      <c r="G17" s="21"/>
      <c r="H17" s="21"/>
      <c r="I17" s="21"/>
      <c r="J17" s="21"/>
      <c r="K17" s="21"/>
      <c r="L17" s="21"/>
    </row>
    <row r="18" spans="2:13" ht="18" customHeight="1">
      <c r="B18" s="65" t="s">
        <v>6</v>
      </c>
      <c r="C18" s="142" t="s">
        <v>28</v>
      </c>
      <c r="D18" s="110"/>
      <c r="E18" s="110"/>
      <c r="F18" s="110"/>
      <c r="G18" s="110"/>
      <c r="H18" s="110"/>
      <c r="I18" s="110"/>
      <c r="J18" s="110"/>
      <c r="K18" s="110"/>
      <c r="L18" s="110"/>
      <c r="M18" s="15"/>
    </row>
    <row r="19" spans="2:12" ht="3" customHeight="1">
      <c r="B19" s="20"/>
      <c r="C19" s="27"/>
      <c r="D19" s="21"/>
      <c r="E19" s="21"/>
      <c r="F19" s="21"/>
      <c r="G19" s="21"/>
      <c r="H19" s="21"/>
      <c r="I19" s="21"/>
      <c r="J19" s="21"/>
      <c r="K19" s="21"/>
      <c r="L19" s="21"/>
    </row>
    <row r="20" spans="3:12" ht="18" customHeight="1" thickBot="1">
      <c r="C20" s="15"/>
      <c r="D20" s="22"/>
      <c r="E20" s="23" t="s">
        <v>127</v>
      </c>
      <c r="F20" s="24" t="s">
        <v>88</v>
      </c>
      <c r="G20" s="23"/>
      <c r="H20" s="24" t="s">
        <v>128</v>
      </c>
      <c r="I20" s="24" t="s">
        <v>132</v>
      </c>
      <c r="J20" s="24" t="s">
        <v>83</v>
      </c>
      <c r="K20" s="25" t="s">
        <v>22</v>
      </c>
      <c r="L20" s="24" t="s">
        <v>23</v>
      </c>
    </row>
    <row r="21" spans="2:12" ht="24" customHeight="1" thickBot="1">
      <c r="B21" s="140" t="s">
        <v>21</v>
      </c>
      <c r="C21" s="141"/>
      <c r="D21" s="21"/>
      <c r="E21" s="66">
        <v>0</v>
      </c>
      <c r="F21" s="66">
        <v>0</v>
      </c>
      <c r="G21" s="30"/>
      <c r="H21" s="67">
        <v>0</v>
      </c>
      <c r="I21" s="67">
        <v>0</v>
      </c>
      <c r="J21" s="68">
        <v>0</v>
      </c>
      <c r="K21" s="107" t="s">
        <v>134</v>
      </c>
      <c r="L21" s="57" t="s">
        <v>24</v>
      </c>
    </row>
    <row r="22" spans="2:12" ht="3" customHeight="1">
      <c r="B22" s="20"/>
      <c r="C22" s="64"/>
      <c r="D22" s="21"/>
      <c r="E22" s="21"/>
      <c r="F22" s="21"/>
      <c r="G22" s="21"/>
      <c r="H22" s="21"/>
      <c r="I22" s="21"/>
      <c r="J22" s="21"/>
      <c r="K22" s="21"/>
      <c r="L22" s="21"/>
    </row>
    <row r="23" spans="2:12" ht="18" customHeight="1">
      <c r="B23" s="65" t="s">
        <v>6</v>
      </c>
      <c r="C23" s="142" t="s">
        <v>100</v>
      </c>
      <c r="D23" s="110"/>
      <c r="E23" s="110"/>
      <c r="F23" s="110"/>
      <c r="G23" s="110"/>
      <c r="H23" s="110"/>
      <c r="I23" s="110"/>
      <c r="J23" s="110"/>
      <c r="K23" s="110"/>
      <c r="L23" s="110"/>
    </row>
    <row r="24" spans="2:12" ht="3" customHeight="1">
      <c r="B24" s="20"/>
      <c r="C24" s="21"/>
      <c r="D24" s="21"/>
      <c r="E24" s="21"/>
      <c r="F24" s="21"/>
      <c r="G24" s="21"/>
      <c r="H24" s="21"/>
      <c r="I24" s="21"/>
      <c r="J24" s="21"/>
      <c r="K24" s="21"/>
      <c r="L24" s="21"/>
    </row>
    <row r="25" spans="3:12" ht="24" customHeight="1" thickBot="1">
      <c r="C25" s="15"/>
      <c r="D25" s="22"/>
      <c r="E25" s="23" t="s">
        <v>127</v>
      </c>
      <c r="F25" s="24" t="s">
        <v>88</v>
      </c>
      <c r="G25" s="23"/>
      <c r="H25" s="24" t="s">
        <v>128</v>
      </c>
      <c r="I25" s="24" t="s">
        <v>132</v>
      </c>
      <c r="J25" s="24" t="s">
        <v>83</v>
      </c>
      <c r="K25" s="25" t="s">
        <v>22</v>
      </c>
      <c r="L25" s="24" t="s">
        <v>23</v>
      </c>
    </row>
    <row r="26" spans="2:12" ht="18" customHeight="1" thickBot="1">
      <c r="B26" s="140" t="s">
        <v>17</v>
      </c>
      <c r="C26" s="141"/>
      <c r="D26" s="21"/>
      <c r="E26" s="49">
        <v>361</v>
      </c>
      <c r="F26" s="49">
        <v>464</v>
      </c>
      <c r="G26" s="30"/>
      <c r="H26" s="50">
        <v>36</v>
      </c>
      <c r="I26" s="51">
        <v>46</v>
      </c>
      <c r="J26" s="52">
        <v>450</v>
      </c>
      <c r="K26" s="111"/>
      <c r="L26" s="34"/>
    </row>
    <row r="27" spans="2:12" ht="18" customHeight="1" thickBot="1">
      <c r="B27" s="140" t="s">
        <v>9</v>
      </c>
      <c r="C27" s="141"/>
      <c r="D27" s="21"/>
      <c r="E27" s="49">
        <v>361</v>
      </c>
      <c r="F27" s="49">
        <v>464</v>
      </c>
      <c r="G27" s="30"/>
      <c r="H27" s="50">
        <v>36</v>
      </c>
      <c r="I27" s="51">
        <v>46</v>
      </c>
      <c r="J27" s="52">
        <v>450</v>
      </c>
      <c r="K27" s="112"/>
      <c r="L27" s="35"/>
    </row>
    <row r="28" spans="2:12" ht="3" customHeight="1" thickBot="1">
      <c r="B28" s="53"/>
      <c r="C28" s="28"/>
      <c r="D28" s="21"/>
      <c r="E28" s="30"/>
      <c r="F28" s="30"/>
      <c r="G28" s="30"/>
      <c r="H28" s="36"/>
      <c r="I28" s="36"/>
      <c r="J28" s="36"/>
      <c r="K28" s="112"/>
      <c r="L28" s="35"/>
    </row>
    <row r="29" spans="2:12" ht="19.5" customHeight="1" thickBot="1">
      <c r="B29" s="140" t="s">
        <v>18</v>
      </c>
      <c r="C29" s="141"/>
      <c r="D29" s="21"/>
      <c r="E29" s="37">
        <f>E27/E26</f>
        <v>1</v>
      </c>
      <c r="F29" s="37">
        <f>F27/F26</f>
        <v>1</v>
      </c>
      <c r="G29" s="38"/>
      <c r="H29" s="55">
        <f>H27/H26</f>
        <v>1</v>
      </c>
      <c r="I29" s="63">
        <f>I27/I26</f>
        <v>1</v>
      </c>
      <c r="J29" s="56">
        <f>J27/J26</f>
        <v>1</v>
      </c>
      <c r="K29" s="112"/>
      <c r="L29" s="57" t="s">
        <v>24</v>
      </c>
    </row>
    <row r="30" spans="2:12" ht="3" customHeight="1">
      <c r="B30" s="20"/>
      <c r="C30" s="21"/>
      <c r="D30" s="21"/>
      <c r="E30" s="21"/>
      <c r="F30" s="21"/>
      <c r="G30" s="21"/>
      <c r="H30" s="21"/>
      <c r="I30" s="21"/>
      <c r="J30" s="21"/>
      <c r="K30" s="21"/>
      <c r="L30" s="21"/>
    </row>
    <row r="31" spans="2:12" ht="18" customHeight="1">
      <c r="B31" s="65" t="s">
        <v>6</v>
      </c>
      <c r="C31" s="142" t="s">
        <v>97</v>
      </c>
      <c r="D31" s="110"/>
      <c r="E31" s="110"/>
      <c r="F31" s="110"/>
      <c r="G31" s="110"/>
      <c r="H31" s="110"/>
      <c r="I31" s="110"/>
      <c r="J31" s="110"/>
      <c r="K31" s="110"/>
      <c r="L31" s="110"/>
    </row>
    <row r="32" spans="2:12" ht="3" customHeight="1">
      <c r="B32" s="20"/>
      <c r="C32" s="21"/>
      <c r="D32" s="21"/>
      <c r="E32" s="21"/>
      <c r="F32" s="21"/>
      <c r="G32" s="21"/>
      <c r="H32" s="21"/>
      <c r="I32" s="21"/>
      <c r="J32" s="21"/>
      <c r="K32" s="21"/>
      <c r="L32" s="21"/>
    </row>
    <row r="33" spans="3:12" ht="24" customHeight="1" thickBot="1">
      <c r="C33" s="15"/>
      <c r="D33" s="22"/>
      <c r="E33" s="23" t="s">
        <v>127</v>
      </c>
      <c r="F33" s="24" t="s">
        <v>88</v>
      </c>
      <c r="G33" s="23"/>
      <c r="H33" s="24" t="s">
        <v>128</v>
      </c>
      <c r="I33" s="24" t="s">
        <v>132</v>
      </c>
      <c r="J33" s="24" t="s">
        <v>83</v>
      </c>
      <c r="K33" s="25" t="s">
        <v>22</v>
      </c>
      <c r="L33" s="24" t="s">
        <v>23</v>
      </c>
    </row>
    <row r="34" spans="2:12" ht="18" customHeight="1" thickBot="1">
      <c r="B34" s="140" t="s">
        <v>19</v>
      </c>
      <c r="C34" s="141"/>
      <c r="D34" s="21"/>
      <c r="E34" s="49">
        <v>156</v>
      </c>
      <c r="F34" s="49">
        <v>189</v>
      </c>
      <c r="G34" s="30"/>
      <c r="H34" s="50">
        <v>5</v>
      </c>
      <c r="I34" s="51">
        <v>6</v>
      </c>
      <c r="J34" s="52">
        <v>105</v>
      </c>
      <c r="K34" s="111"/>
      <c r="L34" s="69"/>
    </row>
    <row r="35" spans="2:12" ht="18" customHeight="1" thickBot="1">
      <c r="B35" s="140" t="s">
        <v>9</v>
      </c>
      <c r="C35" s="141"/>
      <c r="D35" s="21"/>
      <c r="E35" s="49">
        <v>156</v>
      </c>
      <c r="F35" s="49">
        <v>189</v>
      </c>
      <c r="G35" s="30"/>
      <c r="H35" s="50">
        <v>5</v>
      </c>
      <c r="I35" s="51">
        <v>6</v>
      </c>
      <c r="J35" s="52">
        <v>104</v>
      </c>
      <c r="K35" s="112"/>
      <c r="L35" s="69"/>
    </row>
    <row r="36" spans="2:12" ht="3" customHeight="1" thickBot="1">
      <c r="B36" s="53"/>
      <c r="C36" s="28"/>
      <c r="D36" s="21"/>
      <c r="E36" s="30"/>
      <c r="F36" s="30"/>
      <c r="G36" s="30"/>
      <c r="H36" s="36"/>
      <c r="I36" s="36"/>
      <c r="J36" s="36"/>
      <c r="K36" s="112"/>
      <c r="L36" s="69"/>
    </row>
    <row r="37" spans="2:12" ht="19.5" customHeight="1" thickBot="1">
      <c r="B37" s="140" t="s">
        <v>18</v>
      </c>
      <c r="C37" s="141"/>
      <c r="D37" s="21"/>
      <c r="E37" s="37">
        <f>E35/E34</f>
        <v>1</v>
      </c>
      <c r="F37" s="37">
        <f>F35/F34</f>
        <v>1</v>
      </c>
      <c r="G37" s="38"/>
      <c r="H37" s="55">
        <f>H35/H34</f>
        <v>1</v>
      </c>
      <c r="I37" s="63">
        <f>I35/I34</f>
        <v>1</v>
      </c>
      <c r="J37" s="56">
        <f>J35/J34</f>
        <v>0.9904761904761905</v>
      </c>
      <c r="K37" s="112"/>
      <c r="L37" s="57" t="s">
        <v>24</v>
      </c>
    </row>
    <row r="38" spans="2:12" ht="3" customHeight="1">
      <c r="B38" s="20"/>
      <c r="C38" s="21"/>
      <c r="D38" s="21"/>
      <c r="E38" s="21"/>
      <c r="F38" s="21"/>
      <c r="G38" s="21"/>
      <c r="H38" s="21"/>
      <c r="I38" s="21"/>
      <c r="J38" s="21"/>
      <c r="K38" s="21"/>
      <c r="L38" s="21"/>
    </row>
    <row r="39" spans="2:12" ht="18" customHeight="1">
      <c r="B39" s="65" t="s">
        <v>10</v>
      </c>
      <c r="C39" s="142" t="s">
        <v>98</v>
      </c>
      <c r="D39" s="110"/>
      <c r="E39" s="110"/>
      <c r="F39" s="110"/>
      <c r="G39" s="110"/>
      <c r="H39" s="110"/>
      <c r="I39" s="110"/>
      <c r="J39" s="110"/>
      <c r="K39" s="110"/>
      <c r="L39" s="110"/>
    </row>
    <row r="40" spans="2:12" ht="3" customHeight="1">
      <c r="B40" s="53"/>
      <c r="C40" s="28"/>
      <c r="D40" s="21"/>
      <c r="E40" s="30"/>
      <c r="F40" s="30"/>
      <c r="G40" s="30"/>
      <c r="H40" s="36"/>
      <c r="I40" s="36"/>
      <c r="J40" s="36"/>
      <c r="K40" s="69"/>
      <c r="L40" s="69"/>
    </row>
    <row r="41" spans="3:12" ht="24" customHeight="1" thickBot="1">
      <c r="C41" s="15"/>
      <c r="D41" s="22"/>
      <c r="E41" s="23" t="s">
        <v>127</v>
      </c>
      <c r="F41" s="24" t="s">
        <v>88</v>
      </c>
      <c r="G41" s="23"/>
      <c r="H41" s="24" t="s">
        <v>128</v>
      </c>
      <c r="I41" s="24" t="s">
        <v>132</v>
      </c>
      <c r="J41" s="24" t="s">
        <v>83</v>
      </c>
      <c r="K41" s="25" t="s">
        <v>22</v>
      </c>
      <c r="L41" s="24" t="s">
        <v>23</v>
      </c>
    </row>
    <row r="42" spans="2:12" ht="15.75" customHeight="1" thickBot="1">
      <c r="B42" s="140" t="s">
        <v>145</v>
      </c>
      <c r="C42" s="141"/>
      <c r="D42" s="21"/>
      <c r="E42" s="143" t="s">
        <v>79</v>
      </c>
      <c r="F42" s="144"/>
      <c r="G42" s="30"/>
      <c r="H42" s="99">
        <v>0</v>
      </c>
      <c r="I42" s="100">
        <v>0</v>
      </c>
      <c r="J42" s="68">
        <v>0</v>
      </c>
      <c r="K42" s="113" t="s">
        <v>133</v>
      </c>
      <c r="L42" s="57" t="s">
        <v>24</v>
      </c>
    </row>
    <row r="43" spans="2:12" ht="15.75" customHeight="1" thickBot="1">
      <c r="B43" s="149" t="s">
        <v>146</v>
      </c>
      <c r="C43" s="149"/>
      <c r="D43" s="21"/>
      <c r="E43" s="145"/>
      <c r="F43" s="146"/>
      <c r="G43" s="30"/>
      <c r="H43" s="99">
        <v>0</v>
      </c>
      <c r="I43" s="100">
        <v>0</v>
      </c>
      <c r="J43" s="68">
        <v>0</v>
      </c>
      <c r="K43" s="109"/>
      <c r="L43" s="69"/>
    </row>
    <row r="44" spans="2:12" ht="15.75" customHeight="1" thickBot="1">
      <c r="B44" s="140" t="s">
        <v>149</v>
      </c>
      <c r="C44" s="141"/>
      <c r="D44" s="21"/>
      <c r="E44" s="145"/>
      <c r="F44" s="146"/>
      <c r="G44" s="30"/>
      <c r="H44" s="99">
        <v>0</v>
      </c>
      <c r="I44" s="100">
        <v>0</v>
      </c>
      <c r="J44" s="52">
        <v>1</v>
      </c>
      <c r="K44" s="109"/>
      <c r="L44" s="69"/>
    </row>
    <row r="45" spans="2:12" ht="15.75" customHeight="1" thickBot="1">
      <c r="B45" s="140" t="s">
        <v>148</v>
      </c>
      <c r="C45" s="141"/>
      <c r="D45" s="21"/>
      <c r="E45" s="145"/>
      <c r="F45" s="146"/>
      <c r="G45" s="30"/>
      <c r="H45" s="99">
        <v>2</v>
      </c>
      <c r="I45" s="100">
        <v>0</v>
      </c>
      <c r="J45" s="52">
        <v>13</v>
      </c>
      <c r="K45" s="109"/>
      <c r="L45" s="69"/>
    </row>
    <row r="46" spans="2:12" ht="15.75" customHeight="1" thickBot="1">
      <c r="B46" s="140" t="s">
        <v>147</v>
      </c>
      <c r="C46" s="141"/>
      <c r="D46" s="21"/>
      <c r="E46" s="147"/>
      <c r="F46" s="148"/>
      <c r="G46" s="30"/>
      <c r="H46" s="99">
        <v>0</v>
      </c>
      <c r="I46" s="100">
        <v>1</v>
      </c>
      <c r="J46" s="52">
        <v>3</v>
      </c>
      <c r="K46" s="109"/>
      <c r="L46" s="69"/>
    </row>
    <row r="47" spans="2:12" ht="3" customHeight="1">
      <c r="B47" s="20"/>
      <c r="C47" s="21"/>
      <c r="D47" s="21"/>
      <c r="E47" s="21"/>
      <c r="F47" s="21"/>
      <c r="G47" s="21"/>
      <c r="H47" s="21"/>
      <c r="I47" s="21"/>
      <c r="J47" s="21"/>
      <c r="K47" s="21"/>
      <c r="L47" s="21"/>
    </row>
  </sheetData>
  <mergeCells count="28">
    <mergeCell ref="B2:L2"/>
    <mergeCell ref="C4:L4"/>
    <mergeCell ref="C15:L15"/>
    <mergeCell ref="C7:L7"/>
    <mergeCell ref="B10:C10"/>
    <mergeCell ref="K10:K13"/>
    <mergeCell ref="B11:C11"/>
    <mergeCell ref="B13:C13"/>
    <mergeCell ref="C18:L18"/>
    <mergeCell ref="C23:L23"/>
    <mergeCell ref="B26:C26"/>
    <mergeCell ref="K26:K29"/>
    <mergeCell ref="B27:C27"/>
    <mergeCell ref="B29:C29"/>
    <mergeCell ref="B21:C21"/>
    <mergeCell ref="C31:L31"/>
    <mergeCell ref="B34:C34"/>
    <mergeCell ref="K34:K37"/>
    <mergeCell ref="B35:C35"/>
    <mergeCell ref="B37:C37"/>
    <mergeCell ref="C39:L39"/>
    <mergeCell ref="B44:C44"/>
    <mergeCell ref="K42:K46"/>
    <mergeCell ref="E42:F46"/>
    <mergeCell ref="B46:C46"/>
    <mergeCell ref="B45:C45"/>
    <mergeCell ref="B42:C42"/>
    <mergeCell ref="B43:C43"/>
  </mergeCells>
  <printOptions horizontalCentered="1"/>
  <pageMargins left="0.3937007874015748" right="0.3937007874015748" top="0.5905511811023623" bottom="0.3937007874015748" header="0.31496062992125984" footer="0.11811023622047245"/>
  <pageSetup fitToHeight="1" fitToWidth="1" horizontalDpi="600" verticalDpi="600" orientation="landscape" paperSize="9" scale="88" r:id="rId2"/>
  <headerFooter alignWithMargins="0">
    <oddFooter>&amp;L&amp;8Prepared by the Specialist Operations Management Information Unit&amp;R&amp;"Arial Black,Regular"2</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45"/>
  <sheetViews>
    <sheetView workbookViewId="0" topLeftCell="A13">
      <selection activeCell="A40" sqref="A40:IV40"/>
    </sheetView>
  </sheetViews>
  <sheetFormatPr defaultColWidth="9.140625" defaultRowHeight="12.75"/>
  <cols>
    <col min="1" max="1" width="0.85546875" style="0" customWidth="1"/>
    <col min="2" max="2" width="4.7109375" style="0" customWidth="1"/>
    <col min="3" max="3" width="24.7109375" style="0" customWidth="1"/>
    <col min="4" max="4" width="0.85546875" style="0" customWidth="1"/>
    <col min="5" max="6" width="6.7109375" style="0" customWidth="1"/>
    <col min="7" max="7" width="0.85546875" style="0" customWidth="1"/>
    <col min="8" max="9" width="6.7109375" style="0" customWidth="1"/>
    <col min="10" max="10" width="7.7109375" style="0" customWidth="1"/>
    <col min="11" max="11" width="60.7109375" style="0" customWidth="1"/>
    <col min="12" max="12" width="6.7109375" style="0" customWidth="1"/>
    <col min="13" max="13" width="0.85546875" style="0" customWidth="1"/>
  </cols>
  <sheetData>
    <row r="1" spans="2:12" ht="3" customHeight="1">
      <c r="B1" s="20"/>
      <c r="C1" s="21"/>
      <c r="D1" s="21"/>
      <c r="E1" s="21"/>
      <c r="F1" s="21"/>
      <c r="G1" s="21"/>
      <c r="H1" s="21"/>
      <c r="I1" s="21"/>
      <c r="J1" s="21"/>
      <c r="K1" s="21"/>
      <c r="L1" s="21"/>
    </row>
    <row r="2" spans="2:12" ht="30" customHeight="1">
      <c r="B2" s="136" t="s">
        <v>16</v>
      </c>
      <c r="C2" s="137"/>
      <c r="D2" s="137"/>
      <c r="E2" s="137"/>
      <c r="F2" s="137"/>
      <c r="G2" s="137"/>
      <c r="H2" s="137"/>
      <c r="I2" s="137"/>
      <c r="J2" s="137"/>
      <c r="K2" s="137"/>
      <c r="L2" s="137"/>
    </row>
    <row r="3" spans="1:13" ht="3" customHeight="1">
      <c r="A3" s="16"/>
      <c r="B3" s="16"/>
      <c r="C3" s="17"/>
      <c r="D3" s="18"/>
      <c r="E3" s="18"/>
      <c r="F3" s="18"/>
      <c r="G3" s="18"/>
      <c r="H3" s="18"/>
      <c r="I3" s="18"/>
      <c r="J3" s="18"/>
      <c r="K3" s="18"/>
      <c r="L3" s="18"/>
      <c r="M3" s="16"/>
    </row>
    <row r="4" spans="2:13" ht="24.75" customHeight="1">
      <c r="B4" s="19">
        <v>2</v>
      </c>
      <c r="C4" s="138" t="s">
        <v>86</v>
      </c>
      <c r="D4" s="139"/>
      <c r="E4" s="139"/>
      <c r="F4" s="139"/>
      <c r="G4" s="139"/>
      <c r="H4" s="139"/>
      <c r="I4" s="139"/>
      <c r="J4" s="139"/>
      <c r="K4" s="139"/>
      <c r="L4" s="139"/>
      <c r="M4" s="15"/>
    </row>
    <row r="5" spans="2:12" ht="3" customHeight="1">
      <c r="B5" s="20"/>
      <c r="C5" s="21"/>
      <c r="D5" s="21"/>
      <c r="E5" s="21"/>
      <c r="F5" s="21"/>
      <c r="G5" s="21"/>
      <c r="H5" s="21"/>
      <c r="I5" s="21"/>
      <c r="J5" s="21"/>
      <c r="K5" s="21"/>
      <c r="L5" s="21"/>
    </row>
    <row r="6" spans="2:12" ht="3" customHeight="1">
      <c r="B6" s="20"/>
      <c r="C6" s="21"/>
      <c r="D6" s="21"/>
      <c r="E6" s="21"/>
      <c r="F6" s="21"/>
      <c r="G6" s="21"/>
      <c r="H6" s="21"/>
      <c r="I6" s="21"/>
      <c r="J6" s="21"/>
      <c r="K6" s="21"/>
      <c r="L6" s="21"/>
    </row>
    <row r="7" spans="2:12" ht="18" customHeight="1">
      <c r="B7" s="65" t="s">
        <v>11</v>
      </c>
      <c r="C7" s="142" t="s">
        <v>95</v>
      </c>
      <c r="D7" s="110"/>
      <c r="E7" s="110"/>
      <c r="F7" s="110"/>
      <c r="G7" s="110"/>
      <c r="H7" s="110"/>
      <c r="I7" s="110"/>
      <c r="J7" s="110"/>
      <c r="K7" s="110"/>
      <c r="L7" s="110"/>
    </row>
    <row r="8" spans="2:12" ht="3" customHeight="1">
      <c r="B8" s="20"/>
      <c r="C8" s="21"/>
      <c r="D8" s="21"/>
      <c r="E8" s="21"/>
      <c r="F8" s="21"/>
      <c r="G8" s="21"/>
      <c r="H8" s="21"/>
      <c r="I8" s="21"/>
      <c r="J8" s="21"/>
      <c r="K8" s="21"/>
      <c r="L8" s="21"/>
    </row>
    <row r="9" spans="3:12" ht="18" customHeight="1" thickBot="1">
      <c r="C9" s="15"/>
      <c r="D9" s="22"/>
      <c r="E9" s="23" t="s">
        <v>127</v>
      </c>
      <c r="F9" s="24" t="s">
        <v>88</v>
      </c>
      <c r="G9" s="23"/>
      <c r="H9" s="24" t="s">
        <v>128</v>
      </c>
      <c r="I9" s="24" t="s">
        <v>132</v>
      </c>
      <c r="J9" s="24" t="s">
        <v>83</v>
      </c>
      <c r="K9" s="25" t="s">
        <v>22</v>
      </c>
      <c r="L9" s="24" t="s">
        <v>23</v>
      </c>
    </row>
    <row r="10" spans="2:12" ht="18" customHeight="1" thickBot="1">
      <c r="B10" s="140" t="s">
        <v>37</v>
      </c>
      <c r="C10" s="141"/>
      <c r="D10" s="21"/>
      <c r="E10" s="72">
        <v>2284</v>
      </c>
      <c r="F10" s="72">
        <v>2784</v>
      </c>
      <c r="G10" s="30"/>
      <c r="H10" s="50">
        <v>70</v>
      </c>
      <c r="I10" s="51">
        <v>57</v>
      </c>
      <c r="J10" s="52">
        <v>782</v>
      </c>
      <c r="K10" s="150" t="s">
        <v>150</v>
      </c>
      <c r="L10" s="69"/>
    </row>
    <row r="11" spans="2:12" ht="18" customHeight="1" thickBot="1">
      <c r="B11" s="140" t="s">
        <v>12</v>
      </c>
      <c r="C11" s="141"/>
      <c r="D11" s="21"/>
      <c r="E11" s="72">
        <v>2152</v>
      </c>
      <c r="F11" s="72">
        <v>2558</v>
      </c>
      <c r="G11" s="30"/>
      <c r="H11" s="50">
        <v>67</v>
      </c>
      <c r="I11" s="51">
        <v>54</v>
      </c>
      <c r="J11" s="52">
        <v>692</v>
      </c>
      <c r="K11" s="151"/>
      <c r="L11" s="69"/>
    </row>
    <row r="12" spans="2:12" ht="3" customHeight="1" thickBot="1">
      <c r="B12" s="53"/>
      <c r="C12" s="28"/>
      <c r="D12" s="21"/>
      <c r="E12" s="30"/>
      <c r="F12" s="30"/>
      <c r="G12" s="30"/>
      <c r="H12" s="36"/>
      <c r="I12" s="36"/>
      <c r="J12" s="36"/>
      <c r="K12" s="151"/>
      <c r="L12" s="69"/>
    </row>
    <row r="13" spans="2:12" ht="18" customHeight="1" thickBot="1">
      <c r="B13" s="140" t="s">
        <v>38</v>
      </c>
      <c r="C13" s="141"/>
      <c r="D13" s="21"/>
      <c r="E13" s="37">
        <f>E11/E10</f>
        <v>0.9422066549912435</v>
      </c>
      <c r="F13" s="37">
        <f>F11/F10</f>
        <v>0.9188218390804598</v>
      </c>
      <c r="G13" s="38"/>
      <c r="H13" s="92">
        <f>H11/H10</f>
        <v>0.9571428571428572</v>
      </c>
      <c r="I13" s="63">
        <f>I11/I10</f>
        <v>0.9473684210526315</v>
      </c>
      <c r="J13" s="96">
        <f>J11/J10</f>
        <v>0.8849104859335039</v>
      </c>
      <c r="K13" s="151"/>
      <c r="L13" s="95" t="s">
        <v>25</v>
      </c>
    </row>
    <row r="14" spans="2:12" ht="3" customHeight="1">
      <c r="B14" s="20"/>
      <c r="C14" s="21"/>
      <c r="D14" s="21"/>
      <c r="E14" s="21"/>
      <c r="F14" s="21"/>
      <c r="G14" s="21"/>
      <c r="H14" s="21"/>
      <c r="I14" s="21"/>
      <c r="J14" s="21"/>
      <c r="K14" s="21"/>
      <c r="L14" s="21"/>
    </row>
    <row r="15" spans="2:12" ht="18" customHeight="1">
      <c r="B15" s="65" t="s">
        <v>13</v>
      </c>
      <c r="C15" s="142" t="s">
        <v>59</v>
      </c>
      <c r="D15" s="110"/>
      <c r="E15" s="110"/>
      <c r="F15" s="110"/>
      <c r="G15" s="110"/>
      <c r="H15" s="110"/>
      <c r="I15" s="110"/>
      <c r="J15" s="110"/>
      <c r="K15" s="110"/>
      <c r="L15" s="110"/>
    </row>
    <row r="16" spans="2:12" ht="3" customHeight="1">
      <c r="B16" s="20"/>
      <c r="C16" s="21"/>
      <c r="D16" s="21"/>
      <c r="E16" s="21"/>
      <c r="F16" s="21"/>
      <c r="G16" s="21"/>
      <c r="H16" s="21"/>
      <c r="I16" s="21"/>
      <c r="J16" s="21"/>
      <c r="K16" s="21"/>
      <c r="L16" s="21"/>
    </row>
    <row r="17" spans="3:12" ht="18" customHeight="1" thickBot="1">
      <c r="C17" s="15"/>
      <c r="D17" s="22"/>
      <c r="E17" s="23" t="s">
        <v>127</v>
      </c>
      <c r="F17" s="24" t="s">
        <v>88</v>
      </c>
      <c r="G17" s="23"/>
      <c r="H17" s="24" t="s">
        <v>128</v>
      </c>
      <c r="I17" s="24" t="s">
        <v>132</v>
      </c>
      <c r="J17" s="24" t="s">
        <v>83</v>
      </c>
      <c r="K17" s="25" t="s">
        <v>22</v>
      </c>
      <c r="L17" s="24" t="s">
        <v>23</v>
      </c>
    </row>
    <row r="18" spans="2:12" ht="21.75" customHeight="1" thickBot="1">
      <c r="B18" s="140" t="s">
        <v>57</v>
      </c>
      <c r="C18" s="141"/>
      <c r="D18" s="21"/>
      <c r="E18" s="143" t="s">
        <v>79</v>
      </c>
      <c r="F18" s="144"/>
      <c r="G18" s="30"/>
      <c r="H18" s="50">
        <v>0</v>
      </c>
      <c r="I18" s="51">
        <v>0</v>
      </c>
      <c r="J18" s="90">
        <v>1</v>
      </c>
      <c r="K18" s="113" t="s">
        <v>151</v>
      </c>
      <c r="L18" s="42" t="s">
        <v>25</v>
      </c>
    </row>
    <row r="19" spans="2:12" ht="21.75" customHeight="1" thickBot="1">
      <c r="B19" s="140" t="s">
        <v>58</v>
      </c>
      <c r="C19" s="141"/>
      <c r="D19" s="21"/>
      <c r="E19" s="145"/>
      <c r="F19" s="146"/>
      <c r="G19" s="30"/>
      <c r="H19" s="50">
        <v>1</v>
      </c>
      <c r="I19" s="51">
        <v>2</v>
      </c>
      <c r="J19" s="52">
        <v>11</v>
      </c>
      <c r="K19" s="109"/>
      <c r="L19" s="69"/>
    </row>
    <row r="20" spans="2:12" ht="21.75" customHeight="1" thickBot="1">
      <c r="B20" s="140" t="s">
        <v>56</v>
      </c>
      <c r="C20" s="141"/>
      <c r="D20" s="21"/>
      <c r="E20" s="147"/>
      <c r="F20" s="148"/>
      <c r="G20" s="30"/>
      <c r="H20" s="50">
        <v>0</v>
      </c>
      <c r="I20" s="51">
        <v>2</v>
      </c>
      <c r="J20" s="52">
        <v>14</v>
      </c>
      <c r="K20" s="109"/>
      <c r="L20" s="69"/>
    </row>
    <row r="21" spans="2:12" ht="3" customHeight="1">
      <c r="B21" s="20"/>
      <c r="C21" s="21"/>
      <c r="D21" s="21"/>
      <c r="E21" s="21"/>
      <c r="F21" s="21"/>
      <c r="G21" s="21"/>
      <c r="H21" s="21"/>
      <c r="I21" s="21"/>
      <c r="J21" s="21"/>
      <c r="K21" s="21"/>
      <c r="L21" s="21"/>
    </row>
    <row r="22" spans="2:12" ht="18" customHeight="1">
      <c r="B22" s="65" t="s">
        <v>13</v>
      </c>
      <c r="C22" s="142" t="s">
        <v>90</v>
      </c>
      <c r="D22" s="110"/>
      <c r="E22" s="110"/>
      <c r="F22" s="110"/>
      <c r="G22" s="110"/>
      <c r="H22" s="110"/>
      <c r="I22" s="110"/>
      <c r="J22" s="110"/>
      <c r="K22" s="110"/>
      <c r="L22" s="110"/>
    </row>
    <row r="23" spans="2:12" ht="3" customHeight="1">
      <c r="B23" s="20"/>
      <c r="C23" s="21"/>
      <c r="D23" s="21"/>
      <c r="E23" s="21"/>
      <c r="F23" s="21"/>
      <c r="G23" s="21"/>
      <c r="H23" s="21"/>
      <c r="I23" s="21"/>
      <c r="J23" s="21"/>
      <c r="K23" s="21"/>
      <c r="L23" s="21"/>
    </row>
    <row r="24" spans="3:12" ht="24.75" customHeight="1" thickBot="1">
      <c r="C24" s="15"/>
      <c r="D24" s="22"/>
      <c r="E24" s="23" t="s">
        <v>127</v>
      </c>
      <c r="F24" s="24" t="s">
        <v>88</v>
      </c>
      <c r="G24" s="23"/>
      <c r="H24" s="24" t="s">
        <v>128</v>
      </c>
      <c r="I24" s="24" t="s">
        <v>132</v>
      </c>
      <c r="J24" s="24" t="s">
        <v>83</v>
      </c>
      <c r="K24" s="25" t="s">
        <v>22</v>
      </c>
      <c r="L24" s="24" t="s">
        <v>23</v>
      </c>
    </row>
    <row r="25" spans="2:12" ht="19.5" customHeight="1" thickBot="1">
      <c r="B25" s="140" t="s">
        <v>61</v>
      </c>
      <c r="C25" s="141"/>
      <c r="D25" s="21"/>
      <c r="E25" s="49">
        <v>47</v>
      </c>
      <c r="F25" s="49">
        <v>56</v>
      </c>
      <c r="G25" s="30"/>
      <c r="H25" s="50">
        <v>12</v>
      </c>
      <c r="I25" s="51">
        <v>11</v>
      </c>
      <c r="J25" s="52">
        <v>149</v>
      </c>
      <c r="K25" s="111" t="s">
        <v>152</v>
      </c>
      <c r="L25" s="69"/>
    </row>
    <row r="26" spans="2:12" ht="19.5" customHeight="1" thickBot="1">
      <c r="B26" s="140" t="s">
        <v>14</v>
      </c>
      <c r="C26" s="141"/>
      <c r="D26" s="21"/>
      <c r="E26" s="49">
        <v>33</v>
      </c>
      <c r="F26" s="49">
        <v>42</v>
      </c>
      <c r="G26" s="30"/>
      <c r="H26" s="50">
        <v>11</v>
      </c>
      <c r="I26" s="51">
        <v>5</v>
      </c>
      <c r="J26" s="52">
        <v>121</v>
      </c>
      <c r="K26" s="112"/>
      <c r="L26" s="69"/>
    </row>
    <row r="27" spans="2:12" ht="3" customHeight="1" thickBot="1">
      <c r="B27" s="53"/>
      <c r="C27" s="28"/>
      <c r="D27" s="21"/>
      <c r="E27" s="30"/>
      <c r="F27" s="30"/>
      <c r="G27" s="30"/>
      <c r="H27" s="36"/>
      <c r="I27" s="36"/>
      <c r="J27" s="36"/>
      <c r="K27" s="112"/>
      <c r="L27" s="69"/>
    </row>
    <row r="28" spans="2:12" ht="19.5" customHeight="1" thickBot="1">
      <c r="B28" s="140" t="s">
        <v>62</v>
      </c>
      <c r="C28" s="141"/>
      <c r="D28" s="21"/>
      <c r="E28" s="54">
        <f>E26/E25</f>
        <v>0.7021276595744681</v>
      </c>
      <c r="F28" s="54">
        <f>F26/F25</f>
        <v>0.75</v>
      </c>
      <c r="G28" s="38"/>
      <c r="H28" s="55">
        <f>H26/H25</f>
        <v>0.9166666666666666</v>
      </c>
      <c r="I28" s="40">
        <f>I26/I25</f>
        <v>0.45454545454545453</v>
      </c>
      <c r="J28" s="56">
        <f>J26/J25</f>
        <v>0.8120805369127517</v>
      </c>
      <c r="K28" s="112"/>
      <c r="L28" s="57" t="s">
        <v>63</v>
      </c>
    </row>
    <row r="29" spans="2:12" ht="3" customHeight="1">
      <c r="B29" s="20"/>
      <c r="C29" s="21"/>
      <c r="D29" s="21"/>
      <c r="E29" s="21"/>
      <c r="F29" s="21"/>
      <c r="G29" s="21"/>
      <c r="H29" s="21"/>
      <c r="I29" s="21"/>
      <c r="J29" s="21"/>
      <c r="K29" s="21"/>
      <c r="L29" s="21"/>
    </row>
    <row r="30" spans="2:12" ht="18" customHeight="1">
      <c r="B30" s="65" t="s">
        <v>13</v>
      </c>
      <c r="C30" s="142" t="s">
        <v>60</v>
      </c>
      <c r="D30" s="110"/>
      <c r="E30" s="110"/>
      <c r="F30" s="110"/>
      <c r="G30" s="110"/>
      <c r="H30" s="110"/>
      <c r="I30" s="110"/>
      <c r="J30" s="110"/>
      <c r="K30" s="110"/>
      <c r="L30" s="110"/>
    </row>
    <row r="31" spans="2:12" ht="3" customHeight="1">
      <c r="B31" s="20"/>
      <c r="C31" s="21"/>
      <c r="D31" s="21"/>
      <c r="E31" s="21"/>
      <c r="F31" s="21"/>
      <c r="G31" s="21"/>
      <c r="H31" s="21"/>
      <c r="I31" s="21"/>
      <c r="J31" s="21"/>
      <c r="K31" s="21"/>
      <c r="L31" s="21"/>
    </row>
    <row r="32" spans="3:12" ht="24.75" customHeight="1" thickBot="1">
      <c r="C32" s="15"/>
      <c r="D32" s="22"/>
      <c r="E32" s="23" t="s">
        <v>127</v>
      </c>
      <c r="F32" s="24" t="s">
        <v>88</v>
      </c>
      <c r="G32" s="23"/>
      <c r="H32" s="24" t="s">
        <v>128</v>
      </c>
      <c r="I32" s="24" t="s">
        <v>132</v>
      </c>
      <c r="J32" s="24" t="s">
        <v>83</v>
      </c>
      <c r="K32" s="25" t="s">
        <v>22</v>
      </c>
      <c r="L32" s="24" t="s">
        <v>23</v>
      </c>
    </row>
    <row r="33" spans="2:12" ht="18" customHeight="1" thickBot="1">
      <c r="B33" s="140" t="s">
        <v>64</v>
      </c>
      <c r="C33" s="141"/>
      <c r="D33" s="21"/>
      <c r="E33" s="49">
        <v>186</v>
      </c>
      <c r="F33" s="49">
        <v>283</v>
      </c>
      <c r="G33" s="30"/>
      <c r="H33" s="50">
        <v>268</v>
      </c>
      <c r="I33" s="51">
        <v>374</v>
      </c>
      <c r="J33" s="61">
        <v>4751</v>
      </c>
      <c r="K33" s="111" t="s">
        <v>26</v>
      </c>
      <c r="L33" s="69"/>
    </row>
    <row r="34" spans="2:12" ht="18" customHeight="1" thickBot="1">
      <c r="B34" s="140" t="s">
        <v>14</v>
      </c>
      <c r="C34" s="141"/>
      <c r="D34" s="21"/>
      <c r="E34" s="49">
        <v>108</v>
      </c>
      <c r="F34" s="49">
        <v>191</v>
      </c>
      <c r="G34" s="30"/>
      <c r="H34" s="50">
        <v>260</v>
      </c>
      <c r="I34" s="51">
        <v>354</v>
      </c>
      <c r="J34" s="61">
        <v>4476</v>
      </c>
      <c r="K34" s="112"/>
      <c r="L34" s="69"/>
    </row>
    <row r="35" spans="2:12" ht="3" customHeight="1" thickBot="1">
      <c r="B35" s="53"/>
      <c r="C35" s="28"/>
      <c r="D35" s="21"/>
      <c r="E35" s="30"/>
      <c r="F35" s="30"/>
      <c r="G35" s="30"/>
      <c r="H35" s="36"/>
      <c r="I35" s="36"/>
      <c r="J35" s="36"/>
      <c r="K35" s="112"/>
      <c r="L35" s="69"/>
    </row>
    <row r="36" spans="2:12" ht="18" customHeight="1" thickBot="1">
      <c r="B36" s="140" t="s">
        <v>62</v>
      </c>
      <c r="C36" s="141"/>
      <c r="D36" s="21"/>
      <c r="E36" s="54">
        <f>E34/E33</f>
        <v>0.5806451612903226</v>
      </c>
      <c r="F36" s="54">
        <f>F34/F33</f>
        <v>0.6749116607773852</v>
      </c>
      <c r="G36" s="38"/>
      <c r="H36" s="55">
        <f>H34/H33</f>
        <v>0.9701492537313433</v>
      </c>
      <c r="I36" s="63">
        <f>I34/I33</f>
        <v>0.946524064171123</v>
      </c>
      <c r="J36" s="56">
        <f>J34/J33</f>
        <v>0.9421174489581141</v>
      </c>
      <c r="K36" s="112"/>
      <c r="L36" s="57" t="s">
        <v>24</v>
      </c>
    </row>
    <row r="37" spans="2:12" ht="3" customHeight="1">
      <c r="B37" s="20"/>
      <c r="C37" s="21"/>
      <c r="D37" s="21"/>
      <c r="E37" s="21"/>
      <c r="F37" s="21"/>
      <c r="G37" s="21"/>
      <c r="H37" s="21"/>
      <c r="I37" s="21"/>
      <c r="J37" s="21"/>
      <c r="K37" s="21"/>
      <c r="L37" s="21"/>
    </row>
    <row r="38" spans="2:12" ht="18" customHeight="1">
      <c r="B38" s="65" t="s">
        <v>13</v>
      </c>
      <c r="C38" s="142" t="s">
        <v>135</v>
      </c>
      <c r="D38" s="110"/>
      <c r="E38" s="110"/>
      <c r="F38" s="110"/>
      <c r="G38" s="110"/>
      <c r="H38" s="110"/>
      <c r="I38" s="110"/>
      <c r="J38" s="110"/>
      <c r="K38" s="110"/>
      <c r="L38" s="110"/>
    </row>
    <row r="39" spans="2:12" ht="3" customHeight="1">
      <c r="B39" s="20"/>
      <c r="C39" s="21"/>
      <c r="D39" s="21"/>
      <c r="E39" s="21"/>
      <c r="F39" s="21"/>
      <c r="G39" s="21"/>
      <c r="H39" s="21"/>
      <c r="I39" s="21"/>
      <c r="J39" s="21"/>
      <c r="K39" s="21"/>
      <c r="L39" s="21"/>
    </row>
    <row r="40" spans="3:12" ht="24.75" customHeight="1" thickBot="1">
      <c r="C40" s="15"/>
      <c r="D40" s="22"/>
      <c r="E40" s="23" t="s">
        <v>127</v>
      </c>
      <c r="F40" s="24" t="s">
        <v>88</v>
      </c>
      <c r="G40" s="23"/>
      <c r="H40" s="24" t="s">
        <v>128</v>
      </c>
      <c r="I40" s="24" t="s">
        <v>132</v>
      </c>
      <c r="J40" s="24" t="s">
        <v>83</v>
      </c>
      <c r="K40" s="25" t="s">
        <v>22</v>
      </c>
      <c r="L40" s="24" t="s">
        <v>23</v>
      </c>
    </row>
    <row r="41" spans="2:12" ht="18" customHeight="1" thickBot="1">
      <c r="B41" s="140" t="s">
        <v>113</v>
      </c>
      <c r="C41" s="141" t="s">
        <v>114</v>
      </c>
      <c r="D41" s="21"/>
      <c r="E41" s="49">
        <v>277</v>
      </c>
      <c r="F41" s="49">
        <v>334</v>
      </c>
      <c r="G41" s="30"/>
      <c r="H41" s="50">
        <v>20</v>
      </c>
      <c r="I41" s="51">
        <v>8</v>
      </c>
      <c r="J41" s="61">
        <v>313</v>
      </c>
      <c r="K41" s="111" t="s">
        <v>138</v>
      </c>
      <c r="L41" s="69"/>
    </row>
    <row r="42" spans="2:12" ht="18" customHeight="1" thickBot="1">
      <c r="B42" s="140" t="s">
        <v>92</v>
      </c>
      <c r="C42" s="141" t="s">
        <v>92</v>
      </c>
      <c r="D42" s="21"/>
      <c r="E42" s="49">
        <v>4</v>
      </c>
      <c r="F42" s="49">
        <v>7</v>
      </c>
      <c r="G42" s="30"/>
      <c r="H42" s="50">
        <v>1</v>
      </c>
      <c r="I42" s="51">
        <v>0</v>
      </c>
      <c r="J42" s="52">
        <v>2</v>
      </c>
      <c r="K42" s="112"/>
      <c r="L42" s="69"/>
    </row>
    <row r="43" spans="2:12" ht="3" customHeight="1" thickBot="1">
      <c r="B43" s="53"/>
      <c r="C43" s="28"/>
      <c r="D43" s="21"/>
      <c r="E43" s="30"/>
      <c r="F43" s="30"/>
      <c r="G43" s="30"/>
      <c r="H43" s="36"/>
      <c r="I43" s="36"/>
      <c r="J43" s="36"/>
      <c r="K43" s="112"/>
      <c r="L43" s="69"/>
    </row>
    <row r="44" spans="2:12" ht="18" customHeight="1" thickBot="1">
      <c r="B44" s="140" t="s">
        <v>94</v>
      </c>
      <c r="C44" s="141" t="s">
        <v>93</v>
      </c>
      <c r="D44" s="21"/>
      <c r="E44" s="37">
        <f>E42/E41</f>
        <v>0.01444043321299639</v>
      </c>
      <c r="F44" s="37">
        <f>F42/F41</f>
        <v>0.020958083832335328</v>
      </c>
      <c r="G44" s="38"/>
      <c r="H44" s="55">
        <f>H42/H41</f>
        <v>0.05</v>
      </c>
      <c r="I44" s="63">
        <f>I42/I41</f>
        <v>0</v>
      </c>
      <c r="J44" s="91">
        <f>J42/J41</f>
        <v>0.006389776357827476</v>
      </c>
      <c r="K44" s="112"/>
      <c r="L44" s="57" t="s">
        <v>24</v>
      </c>
    </row>
    <row r="45" spans="2:12" ht="3" customHeight="1">
      <c r="B45" s="20"/>
      <c r="C45" s="21"/>
      <c r="D45" s="21"/>
      <c r="E45" s="21"/>
      <c r="F45" s="21"/>
      <c r="G45" s="21"/>
      <c r="H45" s="21"/>
      <c r="I45" s="21"/>
      <c r="J45" s="21"/>
      <c r="K45" s="21"/>
      <c r="L45" s="21"/>
    </row>
  </sheetData>
  <mergeCells count="28">
    <mergeCell ref="B44:C44"/>
    <mergeCell ref="B41:C41"/>
    <mergeCell ref="B42:C42"/>
    <mergeCell ref="B36:C36"/>
    <mergeCell ref="C38:L38"/>
    <mergeCell ref="K41:K44"/>
    <mergeCell ref="B33:C33"/>
    <mergeCell ref="B34:C34"/>
    <mergeCell ref="K33:K36"/>
    <mergeCell ref="B2:L2"/>
    <mergeCell ref="C4:L4"/>
    <mergeCell ref="B28:C28"/>
    <mergeCell ref="E18:F20"/>
    <mergeCell ref="K18:K20"/>
    <mergeCell ref="C22:L22"/>
    <mergeCell ref="C15:L15"/>
    <mergeCell ref="B18:C18"/>
    <mergeCell ref="C7:L7"/>
    <mergeCell ref="B10:C10"/>
    <mergeCell ref="K10:K13"/>
    <mergeCell ref="B11:C11"/>
    <mergeCell ref="B13:C13"/>
    <mergeCell ref="C30:L30"/>
    <mergeCell ref="B19:C19"/>
    <mergeCell ref="B20:C20"/>
    <mergeCell ref="B25:C25"/>
    <mergeCell ref="K25:K28"/>
    <mergeCell ref="B26:C26"/>
  </mergeCells>
  <printOptions horizontalCentered="1"/>
  <pageMargins left="0.3937007874015748" right="0.3937007874015748" top="0.5905511811023623" bottom="0.3937007874015748" header="0.31496062992125984" footer="0.11811023622047245"/>
  <pageSetup fitToHeight="1" fitToWidth="1" horizontalDpi="600" verticalDpi="600" orientation="landscape" paperSize="9" scale="91" r:id="rId2"/>
  <headerFooter alignWithMargins="0">
    <oddFooter>&amp;L&amp;8Prepared by the Specialist Operations Management Information Unit&amp;R&amp;"Arial Black,Regular"3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38"/>
  <sheetViews>
    <sheetView workbookViewId="0" topLeftCell="A1">
      <selection activeCell="A36" sqref="A36:IV36"/>
    </sheetView>
  </sheetViews>
  <sheetFormatPr defaultColWidth="9.140625" defaultRowHeight="12.75"/>
  <cols>
    <col min="1" max="1" width="0.85546875" style="0" customWidth="1"/>
    <col min="2" max="2" width="4.7109375" style="0" customWidth="1"/>
    <col min="3" max="3" width="24.7109375" style="0" customWidth="1"/>
    <col min="4" max="4" width="0.85546875" style="0" customWidth="1"/>
    <col min="5" max="6" width="6.7109375" style="0" customWidth="1"/>
    <col min="7" max="7" width="0.85546875" style="0" customWidth="1"/>
    <col min="8" max="9" width="6.7109375" style="0" customWidth="1"/>
    <col min="10" max="10" width="7.7109375" style="0" customWidth="1"/>
    <col min="11" max="11" width="60.7109375" style="0" customWidth="1"/>
    <col min="12" max="12" width="6.7109375" style="0" customWidth="1"/>
    <col min="13" max="13" width="0.85546875" style="0" customWidth="1"/>
  </cols>
  <sheetData>
    <row r="1" spans="2:12" ht="3" customHeight="1">
      <c r="B1" s="20"/>
      <c r="C1" s="21"/>
      <c r="D1" s="21"/>
      <c r="E1" s="21"/>
      <c r="F1" s="21"/>
      <c r="G1" s="21"/>
      <c r="H1" s="21"/>
      <c r="I1" s="21"/>
      <c r="J1" s="21"/>
      <c r="K1" s="21"/>
      <c r="L1" s="21"/>
    </row>
    <row r="2" spans="2:12" ht="30" customHeight="1">
      <c r="B2" s="136" t="s">
        <v>16</v>
      </c>
      <c r="C2" s="137"/>
      <c r="D2" s="137"/>
      <c r="E2" s="137"/>
      <c r="F2" s="137"/>
      <c r="G2" s="137"/>
      <c r="H2" s="137"/>
      <c r="I2" s="137"/>
      <c r="J2" s="137"/>
      <c r="K2" s="137"/>
      <c r="L2" s="137"/>
    </row>
    <row r="3" spans="1:13" ht="3" customHeight="1">
      <c r="A3" s="16"/>
      <c r="B3" s="16"/>
      <c r="C3" s="17"/>
      <c r="D3" s="18"/>
      <c r="E3" s="18"/>
      <c r="F3" s="18"/>
      <c r="G3" s="18"/>
      <c r="H3" s="18"/>
      <c r="I3" s="18"/>
      <c r="J3" s="18"/>
      <c r="K3" s="18"/>
      <c r="L3" s="18"/>
      <c r="M3" s="16"/>
    </row>
    <row r="4" spans="2:13" ht="24.75" customHeight="1">
      <c r="B4" s="19">
        <v>3</v>
      </c>
      <c r="C4" s="138" t="s">
        <v>31</v>
      </c>
      <c r="D4" s="139"/>
      <c r="E4" s="139"/>
      <c r="F4" s="139"/>
      <c r="G4" s="139"/>
      <c r="H4" s="139"/>
      <c r="I4" s="139"/>
      <c r="J4" s="139"/>
      <c r="K4" s="139"/>
      <c r="L4" s="139"/>
      <c r="M4" s="15"/>
    </row>
    <row r="5" spans="2:12" ht="3" customHeight="1">
      <c r="B5" s="20"/>
      <c r="C5" s="21"/>
      <c r="D5" s="21"/>
      <c r="E5" s="21"/>
      <c r="F5" s="21"/>
      <c r="G5" s="21"/>
      <c r="H5" s="21"/>
      <c r="I5" s="21"/>
      <c r="J5" s="21"/>
      <c r="K5" s="21"/>
      <c r="L5" s="21"/>
    </row>
    <row r="6" spans="2:12" ht="3" customHeight="1">
      <c r="B6" s="20"/>
      <c r="C6" s="21"/>
      <c r="D6" s="21"/>
      <c r="E6" s="21"/>
      <c r="F6" s="21"/>
      <c r="G6" s="21"/>
      <c r="H6" s="21"/>
      <c r="I6" s="21"/>
      <c r="J6" s="21"/>
      <c r="K6" s="21"/>
      <c r="L6" s="21"/>
    </row>
    <row r="7" spans="2:12" ht="18" customHeight="1">
      <c r="B7" s="65" t="s">
        <v>6</v>
      </c>
      <c r="C7" s="142" t="s">
        <v>29</v>
      </c>
      <c r="D7" s="110"/>
      <c r="E7" s="110"/>
      <c r="F7" s="110"/>
      <c r="G7" s="110"/>
      <c r="H7" s="110"/>
      <c r="I7" s="110"/>
      <c r="J7" s="110"/>
      <c r="K7" s="110"/>
      <c r="L7" s="110"/>
    </row>
    <row r="8" spans="2:12" ht="3" customHeight="1">
      <c r="B8" s="20"/>
      <c r="C8" s="21"/>
      <c r="D8" s="21"/>
      <c r="E8" s="21"/>
      <c r="F8" s="21"/>
      <c r="G8" s="21"/>
      <c r="H8" s="21"/>
      <c r="I8" s="21"/>
      <c r="J8" s="21"/>
      <c r="K8" s="21"/>
      <c r="L8" s="21"/>
    </row>
    <row r="9" spans="3:12" ht="24" customHeight="1" thickBot="1">
      <c r="C9" s="15"/>
      <c r="D9" s="22"/>
      <c r="E9" s="23" t="s">
        <v>127</v>
      </c>
      <c r="F9" s="24" t="s">
        <v>88</v>
      </c>
      <c r="G9" s="23"/>
      <c r="H9" s="24" t="s">
        <v>128</v>
      </c>
      <c r="I9" s="24" t="s">
        <v>132</v>
      </c>
      <c r="J9" s="24" t="s">
        <v>83</v>
      </c>
      <c r="K9" s="25" t="s">
        <v>22</v>
      </c>
      <c r="L9" s="24" t="s">
        <v>23</v>
      </c>
    </row>
    <row r="10" spans="2:12" ht="21.75" customHeight="1" thickBot="1">
      <c r="B10" s="140" t="s">
        <v>7</v>
      </c>
      <c r="C10" s="141"/>
      <c r="D10" s="21"/>
      <c r="E10" s="73">
        <v>5158</v>
      </c>
      <c r="F10" s="72">
        <v>6471</v>
      </c>
      <c r="G10" s="74"/>
      <c r="H10" s="75">
        <v>773</v>
      </c>
      <c r="I10" s="75">
        <v>381</v>
      </c>
      <c r="J10" s="76">
        <v>8158</v>
      </c>
      <c r="K10" s="111" t="s">
        <v>153</v>
      </c>
      <c r="L10" s="69"/>
    </row>
    <row r="11" spans="2:12" ht="21.75" customHeight="1" thickBot="1">
      <c r="B11" s="140" t="s">
        <v>8</v>
      </c>
      <c r="C11" s="141"/>
      <c r="D11" s="21"/>
      <c r="E11" s="73">
        <v>4762</v>
      </c>
      <c r="F11" s="72">
        <v>5895</v>
      </c>
      <c r="G11" s="74"/>
      <c r="H11" s="75">
        <v>696</v>
      </c>
      <c r="I11" s="75">
        <v>342</v>
      </c>
      <c r="J11" s="76">
        <v>7368</v>
      </c>
      <c r="K11" s="112"/>
      <c r="L11" s="69"/>
    </row>
    <row r="12" spans="2:12" ht="3" customHeight="1" thickBot="1">
      <c r="B12" s="53"/>
      <c r="C12" s="27"/>
      <c r="D12" s="21"/>
      <c r="E12" s="30"/>
      <c r="F12" s="30"/>
      <c r="G12" s="30"/>
      <c r="H12" s="36"/>
      <c r="I12" s="36"/>
      <c r="J12" s="36"/>
      <c r="K12" s="112"/>
      <c r="L12" s="69"/>
    </row>
    <row r="13" spans="2:12" ht="21.75" customHeight="1" thickBot="1">
      <c r="B13" s="140" t="s">
        <v>18</v>
      </c>
      <c r="C13" s="141"/>
      <c r="D13" s="21"/>
      <c r="E13" s="37">
        <f>E11/E10</f>
        <v>0.9232260566110896</v>
      </c>
      <c r="F13" s="37">
        <f>F11/F10</f>
        <v>0.9109874826147427</v>
      </c>
      <c r="G13" s="38"/>
      <c r="H13" s="92">
        <f>H11/H10</f>
        <v>0.9003880983182406</v>
      </c>
      <c r="I13" s="55">
        <f>I11/I10</f>
        <v>0.8976377952755905</v>
      </c>
      <c r="J13" s="56">
        <f>J11/J10</f>
        <v>0.9031625398381956</v>
      </c>
      <c r="K13" s="112"/>
      <c r="L13" s="57" t="s">
        <v>24</v>
      </c>
    </row>
    <row r="14" spans="2:12" ht="3" customHeight="1">
      <c r="B14" s="20"/>
      <c r="C14" s="64"/>
      <c r="D14" s="21"/>
      <c r="E14" s="21"/>
      <c r="F14" s="21"/>
      <c r="G14" s="21"/>
      <c r="H14" s="21"/>
      <c r="I14" s="21"/>
      <c r="J14" s="21"/>
      <c r="K14" s="21"/>
      <c r="L14" s="21"/>
    </row>
    <row r="15" spans="2:13" ht="18" customHeight="1">
      <c r="B15" s="19">
        <v>4</v>
      </c>
      <c r="C15" s="138" t="s">
        <v>32</v>
      </c>
      <c r="D15" s="139"/>
      <c r="E15" s="139"/>
      <c r="F15" s="139"/>
      <c r="G15" s="139"/>
      <c r="H15" s="139"/>
      <c r="I15" s="139"/>
      <c r="J15" s="139"/>
      <c r="K15" s="139"/>
      <c r="L15" s="139"/>
      <c r="M15" s="15"/>
    </row>
    <row r="16" spans="2:12" ht="3" customHeight="1">
      <c r="B16" s="20"/>
      <c r="C16" s="21"/>
      <c r="D16" s="21"/>
      <c r="E16" s="21"/>
      <c r="F16" s="21"/>
      <c r="G16" s="21"/>
      <c r="H16" s="21"/>
      <c r="I16" s="21"/>
      <c r="J16" s="21"/>
      <c r="K16" s="21"/>
      <c r="L16" s="21"/>
    </row>
    <row r="17" spans="2:12" ht="3" customHeight="1">
      <c r="B17" s="20"/>
      <c r="C17" s="21"/>
      <c r="D17" s="21"/>
      <c r="E17" s="21"/>
      <c r="F17" s="21"/>
      <c r="G17" s="21"/>
      <c r="H17" s="21"/>
      <c r="I17" s="21"/>
      <c r="J17" s="21"/>
      <c r="K17" s="21"/>
      <c r="L17" s="21"/>
    </row>
    <row r="18" spans="2:12" ht="18" customHeight="1">
      <c r="B18" s="65" t="s">
        <v>11</v>
      </c>
      <c r="C18" s="142" t="s">
        <v>39</v>
      </c>
      <c r="D18" s="110"/>
      <c r="E18" s="110"/>
      <c r="F18" s="110"/>
      <c r="G18" s="110"/>
      <c r="H18" s="110"/>
      <c r="I18" s="110"/>
      <c r="J18" s="110"/>
      <c r="K18" s="110"/>
      <c r="L18" s="110"/>
    </row>
    <row r="19" spans="2:12" ht="3" customHeight="1">
      <c r="B19" s="20"/>
      <c r="C19" s="21"/>
      <c r="D19" s="21"/>
      <c r="E19" s="21"/>
      <c r="F19" s="21"/>
      <c r="G19" s="21"/>
      <c r="H19" s="21"/>
      <c r="I19" s="21"/>
      <c r="J19" s="21"/>
      <c r="K19" s="21"/>
      <c r="L19" s="21"/>
    </row>
    <row r="20" spans="3:12" ht="18" customHeight="1" thickBot="1">
      <c r="C20" s="15"/>
      <c r="D20" s="22"/>
      <c r="E20" s="23" t="s">
        <v>127</v>
      </c>
      <c r="F20" s="24" t="s">
        <v>88</v>
      </c>
      <c r="G20" s="23"/>
      <c r="H20" s="24" t="s">
        <v>128</v>
      </c>
      <c r="I20" s="24" t="s">
        <v>132</v>
      </c>
      <c r="J20" s="24" t="s">
        <v>83</v>
      </c>
      <c r="K20" s="25" t="s">
        <v>22</v>
      </c>
      <c r="L20" s="24" t="s">
        <v>23</v>
      </c>
    </row>
    <row r="21" spans="2:12" ht="18" customHeight="1" thickBot="1">
      <c r="B21" s="140" t="s">
        <v>40</v>
      </c>
      <c r="C21" s="141"/>
      <c r="D21" s="21"/>
      <c r="E21" s="49">
        <v>213</v>
      </c>
      <c r="F21" s="49">
        <v>262</v>
      </c>
      <c r="G21" s="30"/>
      <c r="H21" s="50">
        <v>10</v>
      </c>
      <c r="I21" s="51">
        <v>7</v>
      </c>
      <c r="J21" s="52">
        <v>106</v>
      </c>
      <c r="K21" s="111" t="s">
        <v>136</v>
      </c>
      <c r="L21" s="34"/>
    </row>
    <row r="22" spans="2:12" ht="18" customHeight="1" thickBot="1">
      <c r="B22" s="140" t="s">
        <v>41</v>
      </c>
      <c r="C22" s="141"/>
      <c r="D22" s="21"/>
      <c r="E22" s="49">
        <v>213</v>
      </c>
      <c r="F22" s="49">
        <v>262</v>
      </c>
      <c r="G22" s="30"/>
      <c r="H22" s="50">
        <v>10</v>
      </c>
      <c r="I22" s="51">
        <v>7</v>
      </c>
      <c r="J22" s="52">
        <v>106</v>
      </c>
      <c r="K22" s="112"/>
      <c r="L22" s="35"/>
    </row>
    <row r="23" spans="2:12" ht="3" customHeight="1" thickBot="1">
      <c r="B23" s="53"/>
      <c r="C23" s="28"/>
      <c r="D23" s="21"/>
      <c r="E23" s="30"/>
      <c r="F23" s="30"/>
      <c r="G23" s="30"/>
      <c r="H23" s="36"/>
      <c r="I23" s="36"/>
      <c r="J23" s="36"/>
      <c r="K23" s="112"/>
      <c r="L23" s="35"/>
    </row>
    <row r="24" spans="2:12" ht="18" customHeight="1" thickBot="1">
      <c r="B24" s="140" t="s">
        <v>42</v>
      </c>
      <c r="C24" s="141"/>
      <c r="D24" s="21"/>
      <c r="E24" s="37">
        <f>E22/E21</f>
        <v>1</v>
      </c>
      <c r="F24" s="37">
        <f>F22/F21</f>
        <v>1</v>
      </c>
      <c r="G24" s="38"/>
      <c r="H24" s="92">
        <f>H22/H21</f>
        <v>1</v>
      </c>
      <c r="I24" s="55">
        <f>I22/I21</f>
        <v>1</v>
      </c>
      <c r="J24" s="56">
        <f>J22/J21</f>
        <v>1</v>
      </c>
      <c r="K24" s="112"/>
      <c r="L24" s="57" t="s">
        <v>24</v>
      </c>
    </row>
    <row r="25" spans="2:12" ht="3" customHeight="1">
      <c r="B25" s="20"/>
      <c r="C25" s="21"/>
      <c r="D25" s="21"/>
      <c r="E25" s="21"/>
      <c r="F25" s="21"/>
      <c r="G25" s="21"/>
      <c r="H25" s="21"/>
      <c r="I25" s="21"/>
      <c r="J25" s="21"/>
      <c r="K25" s="21"/>
      <c r="L25" s="21"/>
    </row>
    <row r="26" spans="2:12" ht="18" customHeight="1">
      <c r="B26" s="65" t="s">
        <v>11</v>
      </c>
      <c r="C26" s="142" t="s">
        <v>43</v>
      </c>
      <c r="D26" s="110"/>
      <c r="E26" s="110"/>
      <c r="F26" s="110"/>
      <c r="G26" s="110"/>
      <c r="H26" s="110"/>
      <c r="I26" s="110"/>
      <c r="J26" s="110"/>
      <c r="K26" s="110"/>
      <c r="L26" s="110"/>
    </row>
    <row r="27" spans="2:12" ht="3" customHeight="1">
      <c r="B27" s="20"/>
      <c r="C27" s="21"/>
      <c r="D27" s="21"/>
      <c r="E27" s="21"/>
      <c r="F27" s="21"/>
      <c r="G27" s="21"/>
      <c r="H27" s="21"/>
      <c r="I27" s="21"/>
      <c r="J27" s="21"/>
      <c r="K27" s="21"/>
      <c r="L27" s="21"/>
    </row>
    <row r="28" spans="3:12" ht="24" customHeight="1" thickBot="1">
      <c r="C28" s="15"/>
      <c r="D28" s="22"/>
      <c r="E28" s="23" t="s">
        <v>127</v>
      </c>
      <c r="F28" s="24" t="s">
        <v>88</v>
      </c>
      <c r="G28" s="23"/>
      <c r="H28" s="24" t="s">
        <v>128</v>
      </c>
      <c r="I28" s="24" t="s">
        <v>132</v>
      </c>
      <c r="J28" s="24" t="s">
        <v>83</v>
      </c>
      <c r="K28" s="25" t="s">
        <v>22</v>
      </c>
      <c r="L28" s="24" t="s">
        <v>23</v>
      </c>
    </row>
    <row r="29" spans="2:12" ht="18" customHeight="1" thickBot="1">
      <c r="B29" s="140" t="s">
        <v>53</v>
      </c>
      <c r="C29" s="141"/>
      <c r="D29" s="21"/>
      <c r="E29" s="49">
        <v>197</v>
      </c>
      <c r="F29" s="49">
        <v>257</v>
      </c>
      <c r="G29" s="30"/>
      <c r="H29" s="50">
        <v>0</v>
      </c>
      <c r="I29" s="51">
        <v>0</v>
      </c>
      <c r="J29" s="52">
        <v>15</v>
      </c>
      <c r="K29" s="111" t="s">
        <v>137</v>
      </c>
      <c r="L29" s="69"/>
    </row>
    <row r="30" spans="2:12" ht="18" customHeight="1" thickBot="1">
      <c r="B30" s="140" t="s">
        <v>54</v>
      </c>
      <c r="C30" s="141"/>
      <c r="D30" s="21"/>
      <c r="E30" s="49">
        <v>197</v>
      </c>
      <c r="F30" s="49">
        <v>257</v>
      </c>
      <c r="G30" s="30"/>
      <c r="H30" s="50">
        <v>0</v>
      </c>
      <c r="I30" s="51">
        <v>0</v>
      </c>
      <c r="J30" s="52">
        <v>15</v>
      </c>
      <c r="K30" s="112"/>
      <c r="L30" s="69"/>
    </row>
    <row r="31" spans="2:12" ht="3" customHeight="1" thickBot="1">
      <c r="B31" s="53"/>
      <c r="C31" s="28"/>
      <c r="D31" s="21"/>
      <c r="E31" s="30"/>
      <c r="F31" s="30"/>
      <c r="G31" s="30"/>
      <c r="H31" s="36"/>
      <c r="I31" s="36"/>
      <c r="J31" s="36"/>
      <c r="K31" s="112"/>
      <c r="L31" s="69"/>
    </row>
    <row r="32" spans="2:12" ht="18" customHeight="1" thickBot="1">
      <c r="B32" s="140" t="s">
        <v>55</v>
      </c>
      <c r="C32" s="141"/>
      <c r="D32" s="21"/>
      <c r="E32" s="37">
        <f>E30/E29</f>
        <v>1</v>
      </c>
      <c r="F32" s="37">
        <f>F30/F29</f>
        <v>1</v>
      </c>
      <c r="G32" s="38"/>
      <c r="H32" s="93" t="s">
        <v>122</v>
      </c>
      <c r="I32" s="93" t="s">
        <v>122</v>
      </c>
      <c r="J32" s="56">
        <f>J30/J29</f>
        <v>1</v>
      </c>
      <c r="K32" s="112"/>
      <c r="L32" s="57" t="s">
        <v>24</v>
      </c>
    </row>
    <row r="33" spans="2:12" ht="3" customHeight="1">
      <c r="B33" s="20"/>
      <c r="C33" s="21"/>
      <c r="D33" s="21"/>
      <c r="E33" s="21"/>
      <c r="F33" s="21"/>
      <c r="G33" s="21"/>
      <c r="H33" s="21"/>
      <c r="I33" s="21"/>
      <c r="J33" s="21"/>
      <c r="K33" s="21"/>
      <c r="L33" s="21"/>
    </row>
    <row r="34" spans="2:12" ht="18" customHeight="1">
      <c r="B34" s="65" t="s">
        <v>65</v>
      </c>
      <c r="C34" s="142" t="s">
        <v>28</v>
      </c>
      <c r="D34" s="110"/>
      <c r="E34" s="110"/>
      <c r="F34" s="110"/>
      <c r="G34" s="110"/>
      <c r="H34" s="110"/>
      <c r="I34" s="110"/>
      <c r="J34" s="110"/>
      <c r="K34" s="110"/>
      <c r="L34" s="110"/>
    </row>
    <row r="35" spans="2:12" ht="3" customHeight="1">
      <c r="B35" s="20"/>
      <c r="C35" s="27"/>
      <c r="D35" s="21"/>
      <c r="E35" s="21"/>
      <c r="F35" s="21"/>
      <c r="G35" s="21"/>
      <c r="H35" s="21"/>
      <c r="I35" s="21"/>
      <c r="J35" s="21"/>
      <c r="K35" s="21"/>
      <c r="L35" s="21"/>
    </row>
    <row r="36" spans="3:12" ht="24" customHeight="1" thickBot="1">
      <c r="C36" s="15"/>
      <c r="D36" s="22"/>
      <c r="E36" s="23" t="s">
        <v>127</v>
      </c>
      <c r="F36" s="24" t="s">
        <v>88</v>
      </c>
      <c r="G36" s="23"/>
      <c r="H36" s="24" t="s">
        <v>128</v>
      </c>
      <c r="I36" s="24" t="s">
        <v>132</v>
      </c>
      <c r="J36" s="24" t="s">
        <v>83</v>
      </c>
      <c r="K36" s="25" t="s">
        <v>22</v>
      </c>
      <c r="L36" s="24" t="s">
        <v>23</v>
      </c>
    </row>
    <row r="37" spans="2:12" ht="24" customHeight="1" thickBot="1">
      <c r="B37" s="140" t="s">
        <v>66</v>
      </c>
      <c r="C37" s="141"/>
      <c r="D37" s="21"/>
      <c r="E37" s="66">
        <v>0</v>
      </c>
      <c r="F37" s="66">
        <v>0</v>
      </c>
      <c r="G37" s="30"/>
      <c r="H37" s="67">
        <v>0</v>
      </c>
      <c r="I37" s="67">
        <v>0</v>
      </c>
      <c r="J37" s="68">
        <v>0</v>
      </c>
      <c r="K37" s="107"/>
      <c r="L37" s="57" t="s">
        <v>24</v>
      </c>
    </row>
    <row r="38" spans="2:12" ht="3" customHeight="1">
      <c r="B38" s="20"/>
      <c r="C38" s="21"/>
      <c r="D38" s="21"/>
      <c r="E38" s="21"/>
      <c r="F38" s="21"/>
      <c r="G38" s="21"/>
      <c r="H38" s="21"/>
      <c r="I38" s="21"/>
      <c r="J38" s="21"/>
      <c r="K38" s="21"/>
      <c r="L38" s="21"/>
    </row>
  </sheetData>
  <mergeCells count="20">
    <mergeCell ref="B11:C11"/>
    <mergeCell ref="B13:C13"/>
    <mergeCell ref="B24:C24"/>
    <mergeCell ref="C26:L26"/>
    <mergeCell ref="B2:L2"/>
    <mergeCell ref="C4:L4"/>
    <mergeCell ref="C18:L18"/>
    <mergeCell ref="B21:C21"/>
    <mergeCell ref="K21:K24"/>
    <mergeCell ref="B22:C22"/>
    <mergeCell ref="C15:L15"/>
    <mergeCell ref="C7:L7"/>
    <mergeCell ref="B10:C10"/>
    <mergeCell ref="K10:K13"/>
    <mergeCell ref="C34:L34"/>
    <mergeCell ref="B37:C37"/>
    <mergeCell ref="B32:C32"/>
    <mergeCell ref="K29:K32"/>
    <mergeCell ref="B30:C30"/>
    <mergeCell ref="B29:C29"/>
  </mergeCells>
  <printOptions horizontalCentered="1"/>
  <pageMargins left="0.3937007874015748" right="0.3937007874015748" top="0.5905511811023623" bottom="0.3937007874015748" header="0.31496062992125984" footer="0.11811023622047245"/>
  <pageSetup fitToHeight="1" fitToWidth="1" horizontalDpi="600" verticalDpi="600" orientation="landscape" paperSize="9" r:id="rId2"/>
  <headerFooter alignWithMargins="0">
    <oddFooter>&amp;L&amp;8Prepared by the Specialist Operations Management Information Unit&amp;R&amp;"Arial Black,Regular"4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46"/>
  <sheetViews>
    <sheetView tabSelected="1" workbookViewId="0" topLeftCell="A1">
      <selection activeCell="A42" sqref="A42:IV42"/>
    </sheetView>
  </sheetViews>
  <sheetFormatPr defaultColWidth="9.140625" defaultRowHeight="12.75"/>
  <cols>
    <col min="1" max="1" width="0.85546875" style="0" customWidth="1"/>
    <col min="2" max="2" width="4.7109375" style="0" customWidth="1"/>
    <col min="3" max="3" width="24.7109375" style="0" customWidth="1"/>
    <col min="4" max="4" width="0.85546875" style="0" customWidth="1"/>
    <col min="5" max="6" width="6.7109375" style="0" customWidth="1"/>
    <col min="7" max="7" width="0.85546875" style="0" customWidth="1"/>
    <col min="8" max="9" width="6.7109375" style="0" customWidth="1"/>
    <col min="10" max="10" width="7.7109375" style="0" customWidth="1"/>
    <col min="11" max="11" width="60.7109375" style="0" customWidth="1"/>
    <col min="12" max="12" width="6.7109375" style="0" customWidth="1"/>
    <col min="13" max="13" width="0.85546875" style="0" customWidth="1"/>
  </cols>
  <sheetData>
    <row r="1" spans="2:12" ht="3" customHeight="1">
      <c r="B1" s="20"/>
      <c r="C1" s="21"/>
      <c r="D1" s="21"/>
      <c r="E1" s="21"/>
      <c r="F1" s="21"/>
      <c r="G1" s="21"/>
      <c r="H1" s="21"/>
      <c r="I1" s="21"/>
      <c r="J1" s="21"/>
      <c r="K1" s="21"/>
      <c r="L1" s="21"/>
    </row>
    <row r="2" spans="2:12" ht="30" customHeight="1">
      <c r="B2" s="136" t="s">
        <v>16</v>
      </c>
      <c r="C2" s="137"/>
      <c r="D2" s="137"/>
      <c r="E2" s="137"/>
      <c r="F2" s="137"/>
      <c r="G2" s="137"/>
      <c r="H2" s="137"/>
      <c r="I2" s="137"/>
      <c r="J2" s="137"/>
      <c r="K2" s="137"/>
      <c r="L2" s="137"/>
    </row>
    <row r="3" spans="1:13" ht="3" customHeight="1">
      <c r="A3" s="16"/>
      <c r="B3" s="16"/>
      <c r="C3" s="17"/>
      <c r="D3" s="18"/>
      <c r="E3" s="18"/>
      <c r="F3" s="18"/>
      <c r="G3" s="18"/>
      <c r="H3" s="18"/>
      <c r="I3" s="18"/>
      <c r="J3" s="18"/>
      <c r="K3" s="18"/>
      <c r="L3" s="18"/>
      <c r="M3" s="16"/>
    </row>
    <row r="4" spans="2:13" ht="24.75" customHeight="1">
      <c r="B4" s="81" t="s">
        <v>27</v>
      </c>
      <c r="C4" s="138" t="s">
        <v>35</v>
      </c>
      <c r="D4" s="139"/>
      <c r="E4" s="139"/>
      <c r="F4" s="139"/>
      <c r="G4" s="139"/>
      <c r="H4" s="139"/>
      <c r="I4" s="139"/>
      <c r="J4" s="139"/>
      <c r="K4" s="139"/>
      <c r="L4" s="139"/>
      <c r="M4" s="15"/>
    </row>
    <row r="5" spans="2:12" ht="3" customHeight="1">
      <c r="B5" s="20"/>
      <c r="C5" s="21"/>
      <c r="D5" s="21"/>
      <c r="E5" s="21"/>
      <c r="F5" s="21"/>
      <c r="G5" s="21"/>
      <c r="H5" s="21"/>
      <c r="I5" s="21"/>
      <c r="J5" s="21"/>
      <c r="K5" s="21"/>
      <c r="L5" s="21"/>
    </row>
    <row r="6" spans="2:12" ht="3" customHeight="1">
      <c r="B6" s="20"/>
      <c r="C6" s="21"/>
      <c r="D6" s="21"/>
      <c r="E6" s="21"/>
      <c r="F6" s="21"/>
      <c r="G6" s="21"/>
      <c r="H6" s="21"/>
      <c r="I6" s="21"/>
      <c r="J6" s="21"/>
      <c r="K6" s="21"/>
      <c r="L6" s="21"/>
    </row>
    <row r="7" spans="2:12" ht="18" customHeight="1">
      <c r="B7" s="65" t="s">
        <v>15</v>
      </c>
      <c r="C7" s="142" t="s">
        <v>91</v>
      </c>
      <c r="D7" s="110"/>
      <c r="E7" s="110"/>
      <c r="F7" s="110"/>
      <c r="G7" s="110"/>
      <c r="H7" s="110"/>
      <c r="I7" s="110"/>
      <c r="J7" s="110"/>
      <c r="K7" s="110"/>
      <c r="L7" s="110"/>
    </row>
    <row r="8" spans="2:12" ht="3" customHeight="1">
      <c r="B8" s="20"/>
      <c r="C8" s="21"/>
      <c r="D8" s="21"/>
      <c r="E8" s="21"/>
      <c r="F8" s="21"/>
      <c r="G8" s="21"/>
      <c r="H8" s="21"/>
      <c r="I8" s="21"/>
      <c r="J8" s="21"/>
      <c r="K8" s="21"/>
      <c r="L8" s="21"/>
    </row>
    <row r="9" spans="3:12" ht="23.25" customHeight="1" thickBot="1">
      <c r="C9" s="15"/>
      <c r="D9" s="22"/>
      <c r="E9" s="23" t="s">
        <v>127</v>
      </c>
      <c r="F9" s="24" t="s">
        <v>88</v>
      </c>
      <c r="G9" s="23"/>
      <c r="H9" s="24" t="s">
        <v>128</v>
      </c>
      <c r="I9" s="24" t="s">
        <v>132</v>
      </c>
      <c r="J9" s="24" t="s">
        <v>83</v>
      </c>
      <c r="K9" s="25" t="s">
        <v>22</v>
      </c>
      <c r="L9" s="24" t="s">
        <v>23</v>
      </c>
    </row>
    <row r="10" spans="2:12" ht="18" customHeight="1" thickBot="1">
      <c r="B10" s="140" t="s">
        <v>85</v>
      </c>
      <c r="C10" s="140"/>
      <c r="D10" s="21"/>
      <c r="E10" s="77" t="s">
        <v>80</v>
      </c>
      <c r="F10" s="78">
        <v>22608</v>
      </c>
      <c r="G10" s="30"/>
      <c r="H10" s="59">
        <v>3408</v>
      </c>
      <c r="I10" s="60">
        <v>2709</v>
      </c>
      <c r="J10" s="61">
        <v>35740</v>
      </c>
      <c r="K10" s="111"/>
      <c r="L10" s="34"/>
    </row>
    <row r="11" spans="2:12" ht="18" customHeight="1" thickBot="1">
      <c r="B11" s="140" t="s">
        <v>33</v>
      </c>
      <c r="C11" s="141"/>
      <c r="D11" s="21"/>
      <c r="E11" s="77" t="s">
        <v>80</v>
      </c>
      <c r="F11" s="78">
        <v>15555</v>
      </c>
      <c r="G11" s="30"/>
      <c r="H11" s="59">
        <v>2083</v>
      </c>
      <c r="I11" s="60">
        <v>1720</v>
      </c>
      <c r="J11" s="61">
        <v>23435</v>
      </c>
      <c r="K11" s="112"/>
      <c r="L11" s="35"/>
    </row>
    <row r="12" spans="2:12" ht="6" customHeight="1" thickBot="1">
      <c r="B12" s="53"/>
      <c r="C12" s="28"/>
      <c r="D12" s="21"/>
      <c r="E12" s="30"/>
      <c r="F12" s="79" t="s">
        <v>81</v>
      </c>
      <c r="G12" s="30"/>
      <c r="H12" s="36"/>
      <c r="I12" s="36"/>
      <c r="J12" s="36"/>
      <c r="K12" s="112"/>
      <c r="L12" s="35"/>
    </row>
    <row r="13" spans="2:12" ht="18" customHeight="1" thickBot="1">
      <c r="B13" s="140" t="s">
        <v>34</v>
      </c>
      <c r="C13" s="141"/>
      <c r="D13" s="21"/>
      <c r="E13" s="77" t="s">
        <v>80</v>
      </c>
      <c r="F13" s="37">
        <f>F11/F10</f>
        <v>0.6880307855626328</v>
      </c>
      <c r="G13" s="38"/>
      <c r="H13" s="55">
        <f>H11/H10</f>
        <v>0.6112089201877934</v>
      </c>
      <c r="I13" s="94">
        <f>I11/I10</f>
        <v>0.6349206349206349</v>
      </c>
      <c r="J13" s="56">
        <f>J11/J10</f>
        <v>0.6557078903189704</v>
      </c>
      <c r="K13" s="112"/>
      <c r="L13" s="57" t="s">
        <v>24</v>
      </c>
    </row>
    <row r="14" spans="2:12" ht="3" customHeight="1">
      <c r="B14" s="20"/>
      <c r="C14" s="21"/>
      <c r="D14" s="21"/>
      <c r="E14" s="21"/>
      <c r="F14" s="21"/>
      <c r="G14" s="21"/>
      <c r="H14" s="21"/>
      <c r="I14" s="21"/>
      <c r="J14" s="21"/>
      <c r="K14" s="21"/>
      <c r="L14" s="21"/>
    </row>
    <row r="15" spans="2:12" ht="18" customHeight="1">
      <c r="B15" s="65" t="s">
        <v>15</v>
      </c>
      <c r="C15" s="142" t="s">
        <v>123</v>
      </c>
      <c r="D15" s="110"/>
      <c r="E15" s="110"/>
      <c r="F15" s="110"/>
      <c r="G15" s="110"/>
      <c r="H15" s="110"/>
      <c r="I15" s="110"/>
      <c r="J15" s="110"/>
      <c r="K15" s="110"/>
      <c r="L15" s="110"/>
    </row>
    <row r="16" spans="2:12" ht="3" customHeight="1">
      <c r="B16" s="20"/>
      <c r="C16" s="21"/>
      <c r="D16" s="21"/>
      <c r="E16" s="21"/>
      <c r="F16" s="21"/>
      <c r="G16" s="21"/>
      <c r="H16" s="21"/>
      <c r="I16" s="21"/>
      <c r="J16" s="21"/>
      <c r="K16" s="21"/>
      <c r="L16" s="21"/>
    </row>
    <row r="17" spans="3:12" ht="24" customHeight="1" thickBot="1">
      <c r="C17" s="15"/>
      <c r="D17" s="22"/>
      <c r="E17" s="23" t="s">
        <v>127</v>
      </c>
      <c r="F17" s="24" t="s">
        <v>88</v>
      </c>
      <c r="G17" s="23"/>
      <c r="H17" s="24" t="s">
        <v>128</v>
      </c>
      <c r="I17" s="24" t="s">
        <v>132</v>
      </c>
      <c r="J17" s="24" t="s">
        <v>83</v>
      </c>
      <c r="K17" s="25" t="s">
        <v>22</v>
      </c>
      <c r="L17" s="24" t="s">
        <v>23</v>
      </c>
    </row>
    <row r="18" spans="2:12" ht="18" customHeight="1" thickBot="1">
      <c r="B18" s="140" t="s">
        <v>109</v>
      </c>
      <c r="C18" s="141"/>
      <c r="D18" s="21"/>
      <c r="E18" s="154" t="s">
        <v>101</v>
      </c>
      <c r="F18" s="72">
        <v>13100</v>
      </c>
      <c r="G18" s="30"/>
      <c r="H18" s="59">
        <v>4936</v>
      </c>
      <c r="I18" s="60">
        <v>2265</v>
      </c>
      <c r="J18" s="61">
        <v>40864</v>
      </c>
      <c r="K18" s="111"/>
      <c r="L18" s="34"/>
    </row>
    <row r="19" spans="2:12" ht="18" customHeight="1" thickBot="1">
      <c r="B19" s="140" t="s">
        <v>110</v>
      </c>
      <c r="C19" s="141"/>
      <c r="D19" s="21"/>
      <c r="E19" s="155"/>
      <c r="F19" s="72">
        <v>270</v>
      </c>
      <c r="G19" s="30"/>
      <c r="H19" s="59">
        <v>80</v>
      </c>
      <c r="I19" s="60">
        <v>19</v>
      </c>
      <c r="J19" s="61">
        <v>894</v>
      </c>
      <c r="K19" s="112"/>
      <c r="L19" s="35"/>
    </row>
    <row r="20" spans="2:12" ht="18" customHeight="1" thickBot="1">
      <c r="B20" s="140" t="s">
        <v>124</v>
      </c>
      <c r="C20" s="141"/>
      <c r="D20" s="21"/>
      <c r="E20" s="156"/>
      <c r="F20" s="72">
        <v>1030</v>
      </c>
      <c r="G20" s="30"/>
      <c r="H20" s="59">
        <v>424</v>
      </c>
      <c r="I20" s="60">
        <v>116</v>
      </c>
      <c r="J20" s="61">
        <v>3573</v>
      </c>
      <c r="K20" s="112"/>
      <c r="L20" s="35"/>
    </row>
    <row r="21" spans="2:12" ht="6.75" customHeight="1" thickBot="1">
      <c r="B21" s="20"/>
      <c r="C21" s="35"/>
      <c r="D21" s="21"/>
      <c r="E21" s="30"/>
      <c r="F21" s="79" t="s">
        <v>82</v>
      </c>
      <c r="G21" s="30"/>
      <c r="H21" s="36"/>
      <c r="I21" s="36"/>
      <c r="J21" s="36"/>
      <c r="K21" s="112"/>
      <c r="L21" s="35"/>
    </row>
    <row r="22" spans="2:12" ht="18" customHeight="1" thickBot="1">
      <c r="B22" s="140" t="s">
        <v>36</v>
      </c>
      <c r="C22" s="141"/>
      <c r="D22" s="21"/>
      <c r="E22" s="80"/>
      <c r="F22" s="37">
        <v>0.9097222222222222</v>
      </c>
      <c r="G22" s="38"/>
      <c r="H22" s="55">
        <f>H18/(H18+H19+H20)</f>
        <v>0.9073529411764706</v>
      </c>
      <c r="I22" s="92">
        <f>I18/(I18+I19+I20)</f>
        <v>0.94375</v>
      </c>
      <c r="J22" s="105">
        <f>J18/(J18+J19+J20)</f>
        <v>0.9014581632878162</v>
      </c>
      <c r="K22" s="112"/>
      <c r="L22" s="57" t="s">
        <v>25</v>
      </c>
    </row>
    <row r="23" spans="2:12" ht="3" customHeight="1">
      <c r="B23" s="20"/>
      <c r="C23" s="21"/>
      <c r="D23" s="21"/>
      <c r="E23" s="21"/>
      <c r="F23" s="21"/>
      <c r="G23" s="21"/>
      <c r="H23" s="21"/>
      <c r="I23" s="21"/>
      <c r="J23" s="21"/>
      <c r="K23" s="21"/>
      <c r="L23" s="21"/>
    </row>
    <row r="24" spans="2:12" ht="18" customHeight="1">
      <c r="B24" s="65" t="s">
        <v>1</v>
      </c>
      <c r="C24" s="142" t="s">
        <v>84</v>
      </c>
      <c r="D24" s="110"/>
      <c r="E24" s="110"/>
      <c r="F24" s="110"/>
      <c r="G24" s="110"/>
      <c r="H24" s="110"/>
      <c r="I24" s="110"/>
      <c r="J24" s="110"/>
      <c r="K24" s="110"/>
      <c r="L24" s="110"/>
    </row>
    <row r="25" spans="2:12" ht="3" customHeight="1">
      <c r="B25" s="20"/>
      <c r="C25" s="21"/>
      <c r="D25" s="21"/>
      <c r="E25" s="21"/>
      <c r="F25" s="21"/>
      <c r="G25" s="21"/>
      <c r="H25" s="21"/>
      <c r="I25" s="21"/>
      <c r="J25" s="21"/>
      <c r="K25" s="21"/>
      <c r="L25" s="21"/>
    </row>
    <row r="26" spans="3:12" ht="23.25" thickBot="1">
      <c r="C26" s="15"/>
      <c r="D26" s="22"/>
      <c r="E26" s="23" t="s">
        <v>127</v>
      </c>
      <c r="F26" s="24" t="s">
        <v>88</v>
      </c>
      <c r="G26" s="23"/>
      <c r="H26" s="24" t="s">
        <v>128</v>
      </c>
      <c r="I26" s="24" t="s">
        <v>132</v>
      </c>
      <c r="J26" s="24" t="s">
        <v>83</v>
      </c>
      <c r="K26" s="25" t="s">
        <v>22</v>
      </c>
      <c r="L26" s="24" t="s">
        <v>23</v>
      </c>
    </row>
    <row r="27" spans="2:12" ht="18" customHeight="1" thickBot="1">
      <c r="B27" s="140" t="s">
        <v>46</v>
      </c>
      <c r="C27" s="141"/>
      <c r="D27" s="21"/>
      <c r="E27" s="72">
        <v>126110</v>
      </c>
      <c r="F27" s="72">
        <v>148341</v>
      </c>
      <c r="G27" s="30"/>
      <c r="H27" s="59">
        <v>15697</v>
      </c>
      <c r="I27" s="60">
        <v>7359</v>
      </c>
      <c r="J27" s="61">
        <v>100941</v>
      </c>
      <c r="K27" s="111"/>
      <c r="L27" s="34"/>
    </row>
    <row r="28" spans="2:12" ht="18" customHeight="1" thickBot="1">
      <c r="B28" s="140" t="s">
        <v>3</v>
      </c>
      <c r="C28" s="141"/>
      <c r="D28" s="21"/>
      <c r="E28" s="72">
        <v>124965</v>
      </c>
      <c r="F28" s="72">
        <v>147196</v>
      </c>
      <c r="G28" s="30"/>
      <c r="H28" s="59">
        <v>15069</v>
      </c>
      <c r="I28" s="60">
        <v>7359</v>
      </c>
      <c r="J28" s="61">
        <v>99844</v>
      </c>
      <c r="K28" s="112"/>
      <c r="L28" s="35"/>
    </row>
    <row r="29" spans="2:12" ht="3" customHeight="1" thickBot="1">
      <c r="B29" s="20"/>
      <c r="C29" s="35"/>
      <c r="D29" s="21"/>
      <c r="E29" s="30"/>
      <c r="F29" s="30"/>
      <c r="G29" s="30"/>
      <c r="H29" s="36"/>
      <c r="I29" s="36"/>
      <c r="J29" s="36"/>
      <c r="K29" s="112"/>
      <c r="L29" s="35"/>
    </row>
    <row r="30" spans="2:12" ht="18" customHeight="1" thickBot="1">
      <c r="B30" s="140" t="s">
        <v>47</v>
      </c>
      <c r="C30" s="141"/>
      <c r="D30" s="21"/>
      <c r="E30" s="37">
        <f>E28/E27</f>
        <v>0.9909206248513203</v>
      </c>
      <c r="F30" s="37">
        <f>F28/F27</f>
        <v>0.9922812978205621</v>
      </c>
      <c r="G30" s="38"/>
      <c r="H30" s="55">
        <f>H28/H27</f>
        <v>0.9599923552271135</v>
      </c>
      <c r="I30" s="94">
        <f>I28/I27</f>
        <v>1</v>
      </c>
      <c r="J30" s="56">
        <f>J28/J27</f>
        <v>0.9891322653827483</v>
      </c>
      <c r="K30" s="112"/>
      <c r="L30" s="57" t="s">
        <v>24</v>
      </c>
    </row>
    <row r="31" spans="2:12" ht="3" customHeight="1">
      <c r="B31" s="20"/>
      <c r="C31" s="21"/>
      <c r="D31" s="21"/>
      <c r="E31" s="21"/>
      <c r="F31" s="21"/>
      <c r="G31" s="21"/>
      <c r="H31" s="21"/>
      <c r="I31" s="21"/>
      <c r="J31" s="21"/>
      <c r="K31" s="21"/>
      <c r="L31" s="21"/>
    </row>
    <row r="32" spans="2:12" ht="18" customHeight="1">
      <c r="B32" s="65" t="s">
        <v>1</v>
      </c>
      <c r="C32" s="142" t="s">
        <v>44</v>
      </c>
      <c r="D32" s="110"/>
      <c r="E32" s="110"/>
      <c r="F32" s="110"/>
      <c r="G32" s="110"/>
      <c r="H32" s="110"/>
      <c r="I32" s="110"/>
      <c r="J32" s="110"/>
      <c r="K32" s="110"/>
      <c r="L32" s="110"/>
    </row>
    <row r="33" spans="2:12" ht="3" customHeight="1">
      <c r="B33" s="20"/>
      <c r="C33" s="21"/>
      <c r="D33" s="21"/>
      <c r="E33" s="21"/>
      <c r="F33" s="21"/>
      <c r="G33" s="21"/>
      <c r="H33" s="21"/>
      <c r="I33" s="21"/>
      <c r="J33" s="21"/>
      <c r="K33" s="21"/>
      <c r="L33" s="21"/>
    </row>
    <row r="34" spans="3:12" ht="23.25" thickBot="1">
      <c r="C34" s="15"/>
      <c r="D34" s="22"/>
      <c r="E34" s="23" t="s">
        <v>127</v>
      </c>
      <c r="F34" s="24" t="s">
        <v>88</v>
      </c>
      <c r="G34" s="23"/>
      <c r="H34" s="24" t="s">
        <v>128</v>
      </c>
      <c r="I34" s="24" t="s">
        <v>132</v>
      </c>
      <c r="J34" s="24" t="s">
        <v>83</v>
      </c>
      <c r="K34" s="25" t="s">
        <v>22</v>
      </c>
      <c r="L34" s="24" t="s">
        <v>23</v>
      </c>
    </row>
    <row r="35" spans="2:12" ht="18" customHeight="1" thickBot="1">
      <c r="B35" s="140" t="s">
        <v>48</v>
      </c>
      <c r="C35" s="141"/>
      <c r="D35" s="21"/>
      <c r="E35" s="29">
        <v>5821</v>
      </c>
      <c r="F35" s="29">
        <v>7165</v>
      </c>
      <c r="G35" s="30"/>
      <c r="H35" s="59">
        <v>49</v>
      </c>
      <c r="I35" s="60">
        <v>49</v>
      </c>
      <c r="J35" s="61">
        <v>516</v>
      </c>
      <c r="K35" s="111"/>
      <c r="L35" s="34"/>
    </row>
    <row r="36" spans="2:12" ht="18" customHeight="1" thickBot="1">
      <c r="B36" s="140" t="s">
        <v>49</v>
      </c>
      <c r="C36" s="141"/>
      <c r="D36" s="21"/>
      <c r="E36" s="29">
        <v>5035</v>
      </c>
      <c r="F36" s="29">
        <v>6292</v>
      </c>
      <c r="G36" s="30"/>
      <c r="H36" s="59">
        <v>43</v>
      </c>
      <c r="I36" s="60">
        <v>40</v>
      </c>
      <c r="J36" s="61">
        <v>471</v>
      </c>
      <c r="K36" s="112"/>
      <c r="L36" s="35"/>
    </row>
    <row r="37" spans="2:12" ht="3" customHeight="1" thickBot="1">
      <c r="B37" s="53"/>
      <c r="C37" s="28"/>
      <c r="D37" s="21"/>
      <c r="E37" s="30"/>
      <c r="F37" s="30"/>
      <c r="G37" s="30"/>
      <c r="H37" s="36"/>
      <c r="I37" s="36"/>
      <c r="J37" s="36"/>
      <c r="K37" s="112"/>
      <c r="L37" s="35"/>
    </row>
    <row r="38" spans="2:12" ht="18" customHeight="1" thickBot="1">
      <c r="B38" s="140" t="s">
        <v>50</v>
      </c>
      <c r="C38" s="141"/>
      <c r="D38" s="21"/>
      <c r="E38" s="37">
        <f>E36/E35</f>
        <v>0.8649716543549218</v>
      </c>
      <c r="F38" s="37">
        <f>F36/F35</f>
        <v>0.8781577110956036</v>
      </c>
      <c r="G38" s="38"/>
      <c r="H38" s="55">
        <f>H36/H35</f>
        <v>0.8775510204081632</v>
      </c>
      <c r="I38" s="94">
        <f>I36/I35</f>
        <v>0.8163265306122449</v>
      </c>
      <c r="J38" s="56">
        <f>J36/J35</f>
        <v>0.9127906976744186</v>
      </c>
      <c r="K38" s="112"/>
      <c r="L38" s="57" t="s">
        <v>63</v>
      </c>
    </row>
    <row r="39" spans="2:12" ht="3" customHeight="1">
      <c r="B39" s="20"/>
      <c r="C39" s="21"/>
      <c r="D39" s="21"/>
      <c r="E39" s="21"/>
      <c r="F39" s="21"/>
      <c r="G39" s="21"/>
      <c r="H39" s="21"/>
      <c r="I39" s="21"/>
      <c r="J39" s="21"/>
      <c r="K39" s="21"/>
      <c r="L39" s="21"/>
    </row>
    <row r="40" spans="2:12" ht="18" customHeight="1">
      <c r="B40" s="65" t="s">
        <v>1</v>
      </c>
      <c r="C40" s="142" t="s">
        <v>45</v>
      </c>
      <c r="D40" s="110"/>
      <c r="E40" s="110"/>
      <c r="F40" s="110"/>
      <c r="G40" s="110"/>
      <c r="H40" s="110"/>
      <c r="I40" s="110"/>
      <c r="J40" s="110"/>
      <c r="K40" s="110"/>
      <c r="L40" s="110"/>
    </row>
    <row r="41" spans="2:12" ht="3" customHeight="1">
      <c r="B41" s="20"/>
      <c r="C41" s="21"/>
      <c r="D41" s="21"/>
      <c r="E41" s="21"/>
      <c r="F41" s="21"/>
      <c r="G41" s="21"/>
      <c r="H41" s="21"/>
      <c r="I41" s="21"/>
      <c r="J41" s="21"/>
      <c r="K41" s="21"/>
      <c r="L41" s="21"/>
    </row>
    <row r="42" spans="3:12" ht="23.25" thickBot="1">
      <c r="C42" s="15"/>
      <c r="D42" s="22"/>
      <c r="E42" s="23" t="s">
        <v>127</v>
      </c>
      <c r="F42" s="24" t="s">
        <v>88</v>
      </c>
      <c r="G42" s="23"/>
      <c r="H42" s="24" t="s">
        <v>128</v>
      </c>
      <c r="I42" s="24" t="s">
        <v>132</v>
      </c>
      <c r="J42" s="24" t="s">
        <v>83</v>
      </c>
      <c r="K42" s="25" t="s">
        <v>22</v>
      </c>
      <c r="L42" s="24" t="s">
        <v>23</v>
      </c>
    </row>
    <row r="43" spans="2:12" ht="24" customHeight="1" thickBot="1">
      <c r="B43" s="140" t="s">
        <v>51</v>
      </c>
      <c r="C43" s="141"/>
      <c r="D43" s="21"/>
      <c r="E43" s="72">
        <v>345151</v>
      </c>
      <c r="F43" s="72">
        <v>435688</v>
      </c>
      <c r="G43" s="30"/>
      <c r="H43" s="59">
        <v>45271</v>
      </c>
      <c r="I43" s="60">
        <v>33183</v>
      </c>
      <c r="J43" s="61">
        <v>379439</v>
      </c>
      <c r="K43" s="152" t="s">
        <v>154</v>
      </c>
      <c r="L43" s="34"/>
    </row>
    <row r="44" spans="2:12" ht="24" customHeight="1" thickBot="1">
      <c r="B44" s="140" t="s">
        <v>2</v>
      </c>
      <c r="C44" s="141"/>
      <c r="D44" s="21"/>
      <c r="E44" s="72">
        <v>332724</v>
      </c>
      <c r="F44" s="72">
        <v>420453</v>
      </c>
      <c r="G44" s="30"/>
      <c r="H44" s="59">
        <v>29879</v>
      </c>
      <c r="I44" s="60">
        <v>13081</v>
      </c>
      <c r="J44" s="61">
        <v>312113</v>
      </c>
      <c r="K44" s="153"/>
      <c r="L44" s="35"/>
    </row>
    <row r="45" spans="2:12" ht="3" customHeight="1" thickBot="1">
      <c r="B45" s="53"/>
      <c r="C45" s="28"/>
      <c r="D45" s="21"/>
      <c r="E45" s="30"/>
      <c r="F45" s="30"/>
      <c r="G45" s="30"/>
      <c r="H45" s="36"/>
      <c r="I45" s="36"/>
      <c r="J45" s="36"/>
      <c r="K45" s="153"/>
      <c r="L45" s="35"/>
    </row>
    <row r="46" spans="2:12" ht="24" customHeight="1" thickBot="1">
      <c r="B46" s="140" t="s">
        <v>52</v>
      </c>
      <c r="C46" s="141"/>
      <c r="D46" s="21"/>
      <c r="E46" s="37">
        <f>E44/E43</f>
        <v>0.9639954686499532</v>
      </c>
      <c r="F46" s="37">
        <f>F44/F43</f>
        <v>0.9650323167036963</v>
      </c>
      <c r="G46" s="38"/>
      <c r="H46" s="39">
        <f>H44/H43</f>
        <v>0.6600030924874644</v>
      </c>
      <c r="I46" s="106">
        <f>I44/I43</f>
        <v>0.3942078775276497</v>
      </c>
      <c r="J46" s="41">
        <f>J44/J43</f>
        <v>0.822564364759553</v>
      </c>
      <c r="K46" s="153"/>
      <c r="L46" s="42" t="s">
        <v>63</v>
      </c>
    </row>
    <row r="47" ht="3" customHeight="1"/>
  </sheetData>
  <mergeCells count="29">
    <mergeCell ref="B2:L2"/>
    <mergeCell ref="C4:L4"/>
    <mergeCell ref="B22:C22"/>
    <mergeCell ref="C15:L15"/>
    <mergeCell ref="C7:L7"/>
    <mergeCell ref="B10:C10"/>
    <mergeCell ref="K10:K13"/>
    <mergeCell ref="B11:C11"/>
    <mergeCell ref="B13:C13"/>
    <mergeCell ref="B18:C18"/>
    <mergeCell ref="C24:L24"/>
    <mergeCell ref="B27:C27"/>
    <mergeCell ref="K27:K30"/>
    <mergeCell ref="B28:C28"/>
    <mergeCell ref="K18:K22"/>
    <mergeCell ref="B30:C30"/>
    <mergeCell ref="B43:C43"/>
    <mergeCell ref="K43:K46"/>
    <mergeCell ref="B44:C44"/>
    <mergeCell ref="B46:C46"/>
    <mergeCell ref="B19:C19"/>
    <mergeCell ref="B20:C20"/>
    <mergeCell ref="E18:E20"/>
    <mergeCell ref="C40:L40"/>
    <mergeCell ref="B38:C38"/>
    <mergeCell ref="C32:L32"/>
    <mergeCell ref="B35:C35"/>
    <mergeCell ref="K35:K38"/>
    <mergeCell ref="B36:C36"/>
  </mergeCells>
  <printOptions horizontalCentered="1"/>
  <pageMargins left="0.3937007874015748" right="0.3937007874015748" top="0.5905511811023623" bottom="0.3937007874015748" header="0.31496062992125984" footer="0.11811023622047245"/>
  <pageSetup fitToHeight="1" fitToWidth="1" horizontalDpi="600" verticalDpi="600" orientation="landscape" paperSize="9" scale="85" r:id="rId2"/>
  <headerFooter alignWithMargins="0">
    <oddHeader>&amp;RAppendix 1</oddHeader>
    <oddFooter>&amp;L&amp;8Prepared by the Specialist Operations Management Information Unit&amp;R&amp;"Arial Black,Regular"5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Please Enter</dc:creator>
  <cp:keywords/>
  <dc:description/>
  <cp:lastModifiedBy>Authorised User</cp:lastModifiedBy>
  <cp:lastPrinted>2005-03-04T09:31:22Z</cp:lastPrinted>
  <dcterms:created xsi:type="dcterms:W3CDTF">2004-10-06T11:31:21Z</dcterms:created>
  <dcterms:modified xsi:type="dcterms:W3CDTF">2005-03-07T16:28:22Z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